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qnapmain\kyomu\に 日本語教師ｻﾌﾞｺｰｽ\04_申請書様式(HPアップロード用)\サブコース履修計画書\2022(R4)\"/>
    </mc:Choice>
  </mc:AlternateContent>
  <bookViews>
    <workbookView xWindow="1290" yWindow="315" windowWidth="16500" windowHeight="10215"/>
  </bookViews>
  <sheets>
    <sheet name="履修計画書" sheetId="1" r:id="rId1"/>
    <sheet name="【参考】その他の科目2022" sheetId="2" r:id="rId2"/>
  </sheets>
  <definedNames>
    <definedName name="_xlnm._FilterDatabase" localSheetId="1" hidden="1">【参考】その他の科目2022!$B$3:$E$3</definedName>
    <definedName name="_xlnm.Print_Area" localSheetId="1">【参考】その他の科目2022!$A$1:$E$71</definedName>
    <definedName name="_xlnm.Print_Titles" localSheetId="1">【参考】その他の科目2022!$2:$3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72" i="1" l="1"/>
  <c r="J72" i="1"/>
  <c r="I72" i="1"/>
  <c r="H72" i="1"/>
  <c r="G32" i="1"/>
  <c r="G45" i="1"/>
  <c r="G42" i="1"/>
  <c r="G68" i="1" l="1"/>
  <c r="G67" i="1"/>
  <c r="G66" i="1"/>
  <c r="G65" i="1"/>
  <c r="G64" i="1"/>
  <c r="G63" i="1"/>
  <c r="G62" i="1"/>
  <c r="G61" i="1"/>
  <c r="G60" i="1"/>
  <c r="G59" i="1"/>
  <c r="G58" i="1"/>
  <c r="G57" i="1"/>
  <c r="G52" i="1"/>
  <c r="G51" i="1"/>
  <c r="G50" i="1"/>
  <c r="G49" i="1"/>
  <c r="G48" i="1"/>
  <c r="G47" i="1"/>
  <c r="G46" i="1"/>
  <c r="G44" i="1"/>
  <c r="G43" i="1"/>
  <c r="G41" i="1"/>
  <c r="G40" i="1"/>
  <c r="G39" i="1"/>
  <c r="G38" i="1"/>
  <c r="G37" i="1"/>
  <c r="G36" i="1"/>
  <c r="G35" i="1"/>
  <c r="G34" i="1"/>
  <c r="G33" i="1"/>
  <c r="G31" i="1"/>
  <c r="G30" i="1"/>
  <c r="G29" i="1"/>
  <c r="G28" i="1"/>
  <c r="G23" i="1"/>
  <c r="H23" i="1" s="1"/>
  <c r="G22" i="1"/>
  <c r="G21" i="1"/>
  <c r="G20" i="1"/>
  <c r="G19" i="1"/>
  <c r="G13" i="1"/>
  <c r="G24" i="1" l="1"/>
  <c r="G53" i="1"/>
  <c r="G69" i="1"/>
  <c r="H44" i="1"/>
  <c r="H20" i="1"/>
  <c r="H50" i="1"/>
  <c r="I50" i="1" s="1"/>
  <c r="H28" i="1"/>
  <c r="H30" i="1"/>
  <c r="I30" i="1" s="1"/>
  <c r="I69" i="1" l="1"/>
  <c r="I44" i="1"/>
  <c r="H19" i="1"/>
  <c r="I28" i="1" s="1"/>
</calcChain>
</file>

<file path=xl/sharedStrings.xml><?xml version="1.0" encoding="utf-8"?>
<sst xmlns="http://schemas.openxmlformats.org/spreadsheetml/2006/main" count="393" uniqueCount="247">
  <si>
    <t>年</t>
    <rPh sb="0" eb="1">
      <t>ネン</t>
    </rPh>
    <phoneticPr fontId="1"/>
  </si>
  <si>
    <t>月</t>
    <rPh sb="0" eb="1">
      <t>ガツ</t>
    </rPh>
    <phoneticPr fontId="1"/>
  </si>
  <si>
    <t>日</t>
    <rPh sb="0" eb="1">
      <t>ヒ</t>
    </rPh>
    <phoneticPr fontId="1"/>
  </si>
  <si>
    <t>学籍番号</t>
    <phoneticPr fontId="1"/>
  </si>
  <si>
    <t>氏名</t>
    <rPh sb="0" eb="2">
      <t>シメイ</t>
    </rPh>
    <phoneticPr fontId="1"/>
  </si>
  <si>
    <t>区分</t>
    <rPh sb="0" eb="2">
      <t>クブン</t>
    </rPh>
    <phoneticPr fontId="1"/>
  </si>
  <si>
    <t>分　　　　野</t>
    <rPh sb="0" eb="1">
      <t>ブン</t>
    </rPh>
    <rPh sb="5" eb="6">
      <t>ノ</t>
    </rPh>
    <phoneticPr fontId="1"/>
  </si>
  <si>
    <t>科目名</t>
    <rPh sb="0" eb="3">
      <t>カモクメイ</t>
    </rPh>
    <phoneticPr fontId="1"/>
  </si>
  <si>
    <t>単位</t>
    <rPh sb="0" eb="2">
      <t>タンイ</t>
    </rPh>
    <phoneticPr fontId="1"/>
  </si>
  <si>
    <t>必修</t>
    <rPh sb="0" eb="2">
      <t>ヒッシュウ</t>
    </rPh>
    <phoneticPr fontId="1"/>
  </si>
  <si>
    <t>教育実習</t>
    <rPh sb="0" eb="4">
      <t>キョウイクジッシュウ</t>
    </rPh>
    <phoneticPr fontId="1"/>
  </si>
  <si>
    <t>【Ⅰ】</t>
    <phoneticPr fontId="1"/>
  </si>
  <si>
    <t>A</t>
  </si>
  <si>
    <t>社会・文化・地域</t>
    <rPh sb="0" eb="2">
      <t>シャカイ</t>
    </rPh>
    <rPh sb="3" eb="5">
      <t>ブンカ</t>
    </rPh>
    <rPh sb="6" eb="8">
      <t>チイキ</t>
    </rPh>
    <phoneticPr fontId="1"/>
  </si>
  <si>
    <t>A）社会・文化・地域</t>
    <rPh sb="2" eb="4">
      <t>シャカイ</t>
    </rPh>
    <rPh sb="5" eb="7">
      <t>ブンカ</t>
    </rPh>
    <rPh sb="8" eb="10">
      <t>チイキ</t>
    </rPh>
    <phoneticPr fontId="1"/>
  </si>
  <si>
    <t>D</t>
  </si>
  <si>
    <t>言語と教育</t>
    <rPh sb="0" eb="2">
      <t>ゲンゴ</t>
    </rPh>
    <rPh sb="3" eb="5">
      <t>キョウイク</t>
    </rPh>
    <phoneticPr fontId="1"/>
  </si>
  <si>
    <t>B）言語と社会</t>
    <rPh sb="2" eb="4">
      <t>ゲンゴ</t>
    </rPh>
    <rPh sb="5" eb="7">
      <t>シャカイ</t>
    </rPh>
    <phoneticPr fontId="1"/>
  </si>
  <si>
    <t>C）言語と心理</t>
    <rPh sb="2" eb="4">
      <t>ゲンゴ</t>
    </rPh>
    <rPh sb="5" eb="7">
      <t>シンリ</t>
    </rPh>
    <phoneticPr fontId="1"/>
  </si>
  <si>
    <t>D）言語と教育</t>
    <rPh sb="2" eb="4">
      <t>ゲンゴ</t>
    </rPh>
    <rPh sb="5" eb="7">
      <t>キョウイク</t>
    </rPh>
    <phoneticPr fontId="1"/>
  </si>
  <si>
    <t>E</t>
  </si>
  <si>
    <t>言語</t>
    <rPh sb="0" eb="2">
      <t>ゲンゴ</t>
    </rPh>
    <phoneticPr fontId="1"/>
  </si>
  <si>
    <t>E）言語</t>
    <rPh sb="2" eb="4">
      <t>ゲンゴ</t>
    </rPh>
    <phoneticPr fontId="1"/>
  </si>
  <si>
    <t>【Ⅱ】</t>
    <phoneticPr fontId="1"/>
  </si>
  <si>
    <t>B</t>
    <phoneticPr fontId="1"/>
  </si>
  <si>
    <t>言語と社会</t>
    <rPh sb="0" eb="2">
      <t>ゲンゴ</t>
    </rPh>
    <rPh sb="3" eb="5">
      <t>シャカイ</t>
    </rPh>
    <phoneticPr fontId="1"/>
  </si>
  <si>
    <t>C</t>
  </si>
  <si>
    <t>言語と心理</t>
    <rPh sb="0" eb="2">
      <t>ゲンゴ</t>
    </rPh>
    <rPh sb="3" eb="5">
      <t>シンリ</t>
    </rPh>
    <phoneticPr fontId="1"/>
  </si>
  <si>
    <t>推奨科目修得単位数合計</t>
    <rPh sb="0" eb="4">
      <t>スイショウカモク</t>
    </rPh>
    <rPh sb="4" eb="6">
      <t>シュウトク</t>
    </rPh>
    <rPh sb="6" eb="8">
      <t>タンイ</t>
    </rPh>
    <rPh sb="8" eb="9">
      <t>スウ</t>
    </rPh>
    <rPh sb="9" eb="11">
      <t>ゴウケイ</t>
    </rPh>
    <phoneticPr fontId="1"/>
  </si>
  <si>
    <t>【Ⅲ】</t>
    <phoneticPr fontId="1"/>
  </si>
  <si>
    <t>区分）分野</t>
    <rPh sb="0" eb="2">
      <t>クブン</t>
    </rPh>
    <rPh sb="3" eb="5">
      <t>ブンヤ</t>
    </rPh>
    <phoneticPr fontId="1"/>
  </si>
  <si>
    <t>担当教員名</t>
    <rPh sb="0" eb="2">
      <t>タントウ</t>
    </rPh>
    <rPh sb="2" eb="4">
      <t>キョウイン</t>
    </rPh>
    <rPh sb="4" eb="5">
      <t>メイ</t>
    </rPh>
    <phoneticPr fontId="1"/>
  </si>
  <si>
    <t>その他の科目修得単位数合計</t>
    <rPh sb="2" eb="3">
      <t>タ</t>
    </rPh>
    <rPh sb="4" eb="6">
      <t>カモク</t>
    </rPh>
    <rPh sb="6" eb="11">
      <t>シュウトクタンイスウ</t>
    </rPh>
    <rPh sb="11" eb="13">
      <t>ゴウケイ</t>
    </rPh>
    <phoneticPr fontId="1"/>
  </si>
  <si>
    <t>【Ⅳ】</t>
    <phoneticPr fontId="1"/>
  </si>
  <si>
    <t>Ⅰ</t>
    <phoneticPr fontId="1"/>
  </si>
  <si>
    <t>Ⅱ</t>
    <phoneticPr fontId="1"/>
  </si>
  <si>
    <t>Ⅲ</t>
    <phoneticPr fontId="1"/>
  </si>
  <si>
    <t>Ⅳ</t>
    <phoneticPr fontId="1"/>
  </si>
  <si>
    <r>
      <t>国際文化学研究科（博士課程前期課程）　日本語教師養成サブコース</t>
    </r>
    <r>
      <rPr>
        <b/>
        <sz val="14"/>
        <color theme="4"/>
        <rFont val="游ゴシック"/>
        <family val="3"/>
        <charset val="128"/>
        <scheme val="minor"/>
      </rPr>
      <t>【履修計画書】</t>
    </r>
    <rPh sb="0" eb="2">
      <t>コクサイ</t>
    </rPh>
    <rPh sb="2" eb="5">
      <t>ブンカガク</t>
    </rPh>
    <rPh sb="5" eb="8">
      <t>ケンキュウカ</t>
    </rPh>
    <rPh sb="9" eb="11">
      <t>ハカセ</t>
    </rPh>
    <rPh sb="11" eb="13">
      <t>カテイ</t>
    </rPh>
    <rPh sb="13" eb="15">
      <t>ゼンキ</t>
    </rPh>
    <rPh sb="15" eb="17">
      <t>カテイ</t>
    </rPh>
    <rPh sb="19" eb="22">
      <t>ニホンゴ</t>
    </rPh>
    <rPh sb="22" eb="24">
      <t>キョウシ</t>
    </rPh>
    <rPh sb="24" eb="26">
      <t>ヨウセイ</t>
    </rPh>
    <rPh sb="32" eb="37">
      <t>リシュウケイカクショ</t>
    </rPh>
    <phoneticPr fontId="1"/>
  </si>
  <si>
    <t>修得見込み
単位数</t>
    <rPh sb="0" eb="2">
      <t>シュウトク</t>
    </rPh>
    <rPh sb="2" eb="4">
      <t>ミコ</t>
    </rPh>
    <rPh sb="6" eb="8">
      <t>タンイ</t>
    </rPh>
    <rPh sb="8" eb="9">
      <t>スウ</t>
    </rPh>
    <phoneticPr fontId="1"/>
  </si>
  <si>
    <t>１年次前期</t>
    <rPh sb="1" eb="3">
      <t>ネンジ</t>
    </rPh>
    <rPh sb="3" eb="5">
      <t>ゼンキ</t>
    </rPh>
    <phoneticPr fontId="1"/>
  </si>
  <si>
    <t>１年次後期</t>
    <rPh sb="1" eb="3">
      <t>ネンジ</t>
    </rPh>
    <rPh sb="3" eb="5">
      <t>コウキ</t>
    </rPh>
    <phoneticPr fontId="1"/>
  </si>
  <si>
    <t>２年次前期</t>
    <rPh sb="1" eb="3">
      <t>ネンジ</t>
    </rPh>
    <rPh sb="3" eb="5">
      <t>ゼンキ</t>
    </rPh>
    <phoneticPr fontId="1"/>
  </si>
  <si>
    <t>２年次後期</t>
    <rPh sb="1" eb="3">
      <t>ネンジ</t>
    </rPh>
    <rPh sb="3" eb="5">
      <t>コウキ</t>
    </rPh>
    <phoneticPr fontId="1"/>
  </si>
  <si>
    <t>履修予定の時期を選択してください。</t>
    <rPh sb="0" eb="4">
      <t>リシュウヨテイ</t>
    </rPh>
    <rPh sb="5" eb="7">
      <t>ジキ</t>
    </rPh>
    <rPh sb="8" eb="10">
      <t>センタク</t>
    </rPh>
    <phoneticPr fontId="1"/>
  </si>
  <si>
    <t>2単位以上ですか？</t>
    <rPh sb="1" eb="5">
      <t>タンイイジョウ</t>
    </rPh>
    <phoneticPr fontId="1"/>
  </si>
  <si>
    <t>4単位以上ですか？</t>
    <rPh sb="1" eb="5">
      <t>タンイイジョウ</t>
    </rPh>
    <phoneticPr fontId="1"/>
  </si>
  <si>
    <t>合計修得見込み単位数(27単位以上:Ⅰ～Ⅳ）</t>
    <rPh sb="0" eb="2">
      <t>ゴウケイ</t>
    </rPh>
    <rPh sb="2" eb="4">
      <t>シュウトク</t>
    </rPh>
    <rPh sb="4" eb="6">
      <t>ミコ</t>
    </rPh>
    <rPh sb="7" eb="10">
      <t>タンイスウ</t>
    </rPh>
    <rPh sb="13" eb="15">
      <t>タンイ</t>
    </rPh>
    <rPh sb="15" eb="17">
      <t>イジョウ</t>
    </rPh>
    <phoneticPr fontId="1"/>
  </si>
  <si>
    <r>
      <t>（Ⅱ）「選択必修科目」：</t>
    </r>
    <r>
      <rPr>
        <b/>
        <sz val="11"/>
        <color theme="4"/>
        <rFont val="游ゴシック"/>
        <family val="3"/>
        <charset val="128"/>
        <scheme val="minor"/>
      </rPr>
      <t>6単位（３科目）以上修得できるよう、修得する科目を選び、履修する時期を決めましょう。</t>
    </r>
    <rPh sb="4" eb="6">
      <t>センタク</t>
    </rPh>
    <rPh sb="6" eb="8">
      <t>ヒッシュウ</t>
    </rPh>
    <rPh sb="8" eb="10">
      <t>カモク</t>
    </rPh>
    <rPh sb="13" eb="15">
      <t>タンイ</t>
    </rPh>
    <rPh sb="17" eb="19">
      <t>カモク</t>
    </rPh>
    <rPh sb="20" eb="22">
      <t>イジョウ</t>
    </rPh>
    <rPh sb="22" eb="24">
      <t>シュウトク</t>
    </rPh>
    <rPh sb="30" eb="32">
      <t>シュウトク</t>
    </rPh>
    <rPh sb="34" eb="36">
      <t>カモク</t>
    </rPh>
    <rPh sb="37" eb="38">
      <t>エラ</t>
    </rPh>
    <rPh sb="40" eb="42">
      <t>リシュウ</t>
    </rPh>
    <rPh sb="44" eb="46">
      <t>ジキ</t>
    </rPh>
    <rPh sb="47" eb="48">
      <t>キ</t>
    </rPh>
    <phoneticPr fontId="1"/>
  </si>
  <si>
    <t>最終チェック欄：上の各「本人確認」が「〇」になると、この欄も「〇」になります。</t>
    <rPh sb="0" eb="2">
      <t>サイシュウ</t>
    </rPh>
    <rPh sb="6" eb="7">
      <t>ラン</t>
    </rPh>
    <rPh sb="8" eb="9">
      <t>ウエ</t>
    </rPh>
    <rPh sb="10" eb="11">
      <t>カク</t>
    </rPh>
    <rPh sb="12" eb="16">
      <t>ホンニンカクニン</t>
    </rPh>
    <rPh sb="28" eb="29">
      <t>ラン</t>
    </rPh>
    <phoneticPr fontId="1"/>
  </si>
  <si>
    <t>〇</t>
    <phoneticPr fontId="1"/>
  </si>
  <si>
    <t>区分別修得単位数合計
（ア＋イ）</t>
    <rPh sb="0" eb="3">
      <t>クブンベツ</t>
    </rPh>
    <rPh sb="3" eb="8">
      <t>シュウトクタンイスウ</t>
    </rPh>
    <rPh sb="8" eb="10">
      <t>ゴウケイ</t>
    </rPh>
    <phoneticPr fontId="1"/>
  </si>
  <si>
    <r>
      <t xml:space="preserve">区分別修得単位数小計
</t>
    </r>
    <r>
      <rPr>
        <b/>
        <sz val="11"/>
        <color theme="5"/>
        <rFont val="游ゴシック"/>
        <family val="3"/>
        <charset val="128"/>
        <scheme val="minor"/>
      </rPr>
      <t>（ア）</t>
    </r>
    <rPh sb="0" eb="2">
      <t>クブン</t>
    </rPh>
    <rPh sb="2" eb="3">
      <t>ベツ</t>
    </rPh>
    <rPh sb="3" eb="5">
      <t>シュウトク</t>
    </rPh>
    <rPh sb="5" eb="8">
      <t>タンイスウ</t>
    </rPh>
    <rPh sb="8" eb="10">
      <t>ショウケイ</t>
    </rPh>
    <phoneticPr fontId="1"/>
  </si>
  <si>
    <r>
      <t>区分別修得単位数小計</t>
    </r>
    <r>
      <rPr>
        <b/>
        <sz val="11"/>
        <color theme="5"/>
        <rFont val="游ゴシック"/>
        <family val="3"/>
        <charset val="128"/>
        <scheme val="minor"/>
      </rPr>
      <t>（イ）</t>
    </r>
    <rPh sb="0" eb="8">
      <t>クブンベツシュウトクタンイスウ</t>
    </rPh>
    <rPh sb="8" eb="9">
      <t>ショウ</t>
    </rPh>
    <phoneticPr fontId="1"/>
  </si>
  <si>
    <r>
      <t>（Ⅰ）「必修科目」：</t>
    </r>
    <r>
      <rPr>
        <b/>
        <sz val="11"/>
        <color theme="4"/>
        <rFont val="游ゴシック"/>
        <family val="3"/>
        <charset val="128"/>
        <scheme val="minor"/>
      </rPr>
      <t>「言語コミュニケーション実習」を履修する時期（選択必修科目を1科目以上修得後）を決めましょう。</t>
    </r>
    <rPh sb="4" eb="8">
      <t>ヒッシュウカモク</t>
    </rPh>
    <phoneticPr fontId="1"/>
  </si>
  <si>
    <r>
      <t>（Ⅲ）「推奨科目」：</t>
    </r>
    <r>
      <rPr>
        <b/>
        <u/>
        <sz val="11"/>
        <color theme="1"/>
        <rFont val="游ゴシック"/>
        <family val="3"/>
        <charset val="128"/>
        <scheme val="minor"/>
      </rPr>
      <t>選択必修科目（Ⅱ）と併せて、各区分の必要単位数を満たせる</t>
    </r>
    <r>
      <rPr>
        <b/>
        <sz val="11"/>
        <color theme="1"/>
        <rFont val="游ゴシック"/>
        <family val="3"/>
        <charset val="128"/>
        <scheme val="minor"/>
      </rPr>
      <t>よう右端の</t>
    </r>
    <r>
      <rPr>
        <b/>
        <sz val="11"/>
        <color theme="5"/>
        <rFont val="游ゴシック"/>
        <family val="3"/>
        <charset val="128"/>
        <scheme val="minor"/>
      </rPr>
      <t>オレンジ色で記載された内容を確認しながら</t>
    </r>
    <r>
      <rPr>
        <b/>
        <sz val="11"/>
        <color theme="1"/>
        <rFont val="游ゴシック"/>
        <family val="3"/>
        <charset val="128"/>
        <scheme val="minor"/>
      </rPr>
      <t>履修計画を立てましょう。</t>
    </r>
    <rPh sb="4" eb="6">
      <t>スイショウ</t>
    </rPh>
    <rPh sb="6" eb="8">
      <t>カモク</t>
    </rPh>
    <rPh sb="10" eb="14">
      <t>センタクヒッシュウ</t>
    </rPh>
    <rPh sb="14" eb="16">
      <t>カモク</t>
    </rPh>
    <rPh sb="20" eb="21">
      <t>アワ</t>
    </rPh>
    <rPh sb="24" eb="27">
      <t>カククブン</t>
    </rPh>
    <rPh sb="28" eb="30">
      <t>ヒツヨウ</t>
    </rPh>
    <rPh sb="30" eb="33">
      <t>タンイスウ</t>
    </rPh>
    <rPh sb="34" eb="35">
      <t>ミ</t>
    </rPh>
    <rPh sb="40" eb="42">
      <t>ミギハシ</t>
    </rPh>
    <rPh sb="47" eb="48">
      <t>イロ</t>
    </rPh>
    <rPh sb="49" eb="51">
      <t>キサイ</t>
    </rPh>
    <rPh sb="54" eb="56">
      <t>ナイヨウ</t>
    </rPh>
    <rPh sb="57" eb="59">
      <t>カクニン</t>
    </rPh>
    <rPh sb="63" eb="67">
      <t>リシュウケイカク</t>
    </rPh>
    <rPh sb="68" eb="69">
      <t>タ</t>
    </rPh>
    <phoneticPr fontId="1"/>
  </si>
  <si>
    <r>
      <rPr>
        <b/>
        <sz val="11"/>
        <rFont val="游ゴシック"/>
        <family val="3"/>
        <charset val="128"/>
        <scheme val="minor"/>
      </rPr>
      <t>作成方法：緑色のセルに必要事項を記入（リストがある場合は選択）してください。</t>
    </r>
    <r>
      <rPr>
        <b/>
        <sz val="11"/>
        <color rgb="FFC00000"/>
        <rFont val="游ゴシック"/>
        <family val="3"/>
        <charset val="128"/>
        <scheme val="minor"/>
      </rPr>
      <t xml:space="preserve">
【重要】</t>
    </r>
    <r>
      <rPr>
        <b/>
        <sz val="11"/>
        <color theme="1"/>
        <rFont val="游ゴシック"/>
        <family val="3"/>
        <charset val="128"/>
        <scheme val="minor"/>
      </rPr>
      <t>修了時までに必要な単位が修得できるように履修計画を立てましょう。
また</t>
    </r>
    <r>
      <rPr>
        <b/>
        <u/>
        <sz val="11"/>
        <color theme="1"/>
        <rFont val="游ゴシック"/>
        <family val="3"/>
        <charset val="128"/>
        <scheme val="minor"/>
      </rPr>
      <t>2年次の初めに</t>
    </r>
    <r>
      <rPr>
        <b/>
        <sz val="11"/>
        <color theme="1"/>
        <rFont val="游ゴシック"/>
        <family val="3"/>
        <charset val="128"/>
        <scheme val="minor"/>
      </rPr>
      <t xml:space="preserve">実際の修得状況をふまえ、必要に応じて計画を見直しましょう。
科目ごとに条件を満たした場合は、各欄の右下に設けられた「本人確認1~4」の欄（黄色のセル）で「〇」を選択しましょう。
</t>
    </r>
    <r>
      <rPr>
        <sz val="11"/>
        <color theme="1"/>
        <rFont val="游ゴシック"/>
        <family val="3"/>
        <charset val="128"/>
        <scheme val="minor"/>
      </rPr>
      <t>※演習科目については同一担当者による同名科目の重複履修が可能ですが、本サブコースでは、多様な科目の受講を推奨しています。
「選択必修科目」及び「推奨科目」内の、同一担当者による演習科目を重複履修する場合、2回目以降は「その他の科目」扱いとします。</t>
    </r>
    <rPh sb="0" eb="4">
      <t>サクセイホウホウ</t>
    </rPh>
    <rPh sb="5" eb="7">
      <t>ミドリイロ</t>
    </rPh>
    <rPh sb="11" eb="15">
      <t>ヒツヨウジコウ</t>
    </rPh>
    <rPh sb="16" eb="18">
      <t>キニュウ</t>
    </rPh>
    <rPh sb="25" eb="27">
      <t>バアイ</t>
    </rPh>
    <rPh sb="28" eb="30">
      <t>センタク</t>
    </rPh>
    <rPh sb="40" eb="42">
      <t>ジュウヨウ</t>
    </rPh>
    <rPh sb="43" eb="46">
      <t>シュウリョウジ</t>
    </rPh>
    <rPh sb="49" eb="51">
      <t>ヒツヨウ</t>
    </rPh>
    <rPh sb="52" eb="54">
      <t>タンイ</t>
    </rPh>
    <rPh sb="55" eb="57">
      <t>シュウトク</t>
    </rPh>
    <rPh sb="63" eb="67">
      <t>リシュウケイカク</t>
    </rPh>
    <rPh sb="68" eb="69">
      <t>タ</t>
    </rPh>
    <rPh sb="79" eb="81">
      <t>ネンジ</t>
    </rPh>
    <rPh sb="82" eb="83">
      <t>ハジ</t>
    </rPh>
    <rPh sb="85" eb="87">
      <t>ジッサイ</t>
    </rPh>
    <rPh sb="88" eb="92">
      <t>シュウトクジョウキョウ</t>
    </rPh>
    <rPh sb="97" eb="99">
      <t>ヒツヨウ</t>
    </rPh>
    <rPh sb="100" eb="101">
      <t>オウ</t>
    </rPh>
    <rPh sb="103" eb="105">
      <t>ケイカク</t>
    </rPh>
    <rPh sb="106" eb="108">
      <t>ミナオ</t>
    </rPh>
    <rPh sb="115" eb="117">
      <t>カモク</t>
    </rPh>
    <rPh sb="120" eb="122">
      <t>ジョウケン</t>
    </rPh>
    <rPh sb="123" eb="124">
      <t>ミ</t>
    </rPh>
    <rPh sb="127" eb="129">
      <t>バアイ</t>
    </rPh>
    <rPh sb="131" eb="133">
      <t>カクラン</t>
    </rPh>
    <rPh sb="134" eb="136">
      <t>ミギシタ</t>
    </rPh>
    <rPh sb="137" eb="138">
      <t>モウ</t>
    </rPh>
    <rPh sb="143" eb="147">
      <t>ホンニンカクニン</t>
    </rPh>
    <rPh sb="152" eb="153">
      <t>ラン</t>
    </rPh>
    <rPh sb="154" eb="156">
      <t>キイロ</t>
    </rPh>
    <rPh sb="165" eb="167">
      <t>センタク</t>
    </rPh>
    <phoneticPr fontId="1"/>
  </si>
  <si>
    <t>1年次後期</t>
    <rPh sb="1" eb="3">
      <t>ネンジ</t>
    </rPh>
    <rPh sb="3" eb="5">
      <t>コウキ</t>
    </rPh>
    <phoneticPr fontId="1"/>
  </si>
  <si>
    <t>2年次後期</t>
    <rPh sb="1" eb="3">
      <t>ネンジ</t>
    </rPh>
    <rPh sb="3" eb="5">
      <t>コウキ</t>
    </rPh>
    <phoneticPr fontId="1"/>
  </si>
  <si>
    <t>３年次後期（長期履修）</t>
    <rPh sb="1" eb="3">
      <t>ネンジ</t>
    </rPh>
    <rPh sb="3" eb="5">
      <t>コウキ</t>
    </rPh>
    <rPh sb="6" eb="10">
      <t>チョウキリシュウ</t>
    </rPh>
    <phoneticPr fontId="1"/>
  </si>
  <si>
    <t>３年次前期(長期履修）</t>
    <rPh sb="1" eb="3">
      <t>ネンジ</t>
    </rPh>
    <rPh sb="3" eb="5">
      <t>ゼンキ</t>
    </rPh>
    <rPh sb="6" eb="10">
      <t>チョウキリシュウ</t>
    </rPh>
    <phoneticPr fontId="1"/>
  </si>
  <si>
    <t>3年次後期（長期履修）</t>
    <rPh sb="1" eb="3">
      <t>ネンジ</t>
    </rPh>
    <rPh sb="3" eb="5">
      <t>コウキ</t>
    </rPh>
    <rPh sb="6" eb="10">
      <t>チョウキリシュウ</t>
    </rPh>
    <phoneticPr fontId="1"/>
  </si>
  <si>
    <t>言語コミュニケーション実習（齊藤）</t>
    <rPh sb="0" eb="2">
      <t>ゲンゴ</t>
    </rPh>
    <rPh sb="11" eb="13">
      <t>ジッシュウ</t>
    </rPh>
    <rPh sb="14" eb="16">
      <t>サイトウ</t>
    </rPh>
    <phoneticPr fontId="1"/>
  </si>
  <si>
    <t>日本語教育応用論特殊講義（川上）</t>
    <rPh sb="13" eb="15">
      <t>カワカミ</t>
    </rPh>
    <phoneticPr fontId="1"/>
  </si>
  <si>
    <t>日本語教育方法論特殊講義（齊藤）</t>
    <rPh sb="13" eb="15">
      <t>サイトウ</t>
    </rPh>
    <phoneticPr fontId="1"/>
  </si>
  <si>
    <t>日本語教育内容論特殊講義（朴）</t>
    <rPh sb="13" eb="14">
      <t>ボク</t>
    </rPh>
    <phoneticPr fontId="1"/>
  </si>
  <si>
    <t>民族誌論特殊講義（岡田）</t>
    <rPh sb="9" eb="11">
      <t>オカダ</t>
    </rPh>
    <phoneticPr fontId="1"/>
  </si>
  <si>
    <t>日本言語文化論特殊講義（昆野）</t>
    <rPh sb="12" eb="14">
      <t>コンノ</t>
    </rPh>
    <phoneticPr fontId="1"/>
  </si>
  <si>
    <t>言語教育環境論特殊講義（濱田）</t>
    <rPh sb="12" eb="14">
      <t>ハマダ</t>
    </rPh>
    <phoneticPr fontId="1"/>
  </si>
  <si>
    <t>翻訳行為論特殊講義（藤濤）</t>
    <rPh sb="10" eb="11">
      <t>フジ</t>
    </rPh>
    <rPh sb="11" eb="12">
      <t>ナミ</t>
    </rPh>
    <phoneticPr fontId="1"/>
  </si>
  <si>
    <t>レトリカル・コミュニケーション論特殊講義（小松原）</t>
    <rPh sb="21" eb="24">
      <t>コマツバラ</t>
    </rPh>
    <phoneticPr fontId="1"/>
  </si>
  <si>
    <t>言語インターフェース論特殊講義（南本）</t>
    <rPh sb="0" eb="2">
      <t>ゲンゴ</t>
    </rPh>
    <rPh sb="10" eb="11">
      <t>ロン</t>
    </rPh>
    <rPh sb="11" eb="15">
      <t>トクシュコウギ</t>
    </rPh>
    <rPh sb="16" eb="18">
      <t>ミナミモト</t>
    </rPh>
    <phoneticPr fontId="1"/>
  </si>
  <si>
    <t>言語教育科学論特殊講義（横川）</t>
    <rPh sb="12" eb="14">
      <t>ヨコカワ</t>
    </rPh>
    <phoneticPr fontId="1"/>
  </si>
  <si>
    <t>第二言語習得論特殊講義（田中(順)）</t>
    <rPh sb="12" eb="14">
      <t>タナカ</t>
    </rPh>
    <rPh sb="15" eb="16">
      <t>ジュン</t>
    </rPh>
    <phoneticPr fontId="1"/>
  </si>
  <si>
    <t>言語コミュニケーション論演習（川上）</t>
    <rPh sb="0" eb="2">
      <t>ゲンゴ</t>
    </rPh>
    <rPh sb="11" eb="12">
      <t>ロン</t>
    </rPh>
    <rPh sb="12" eb="14">
      <t>エンシュウ</t>
    </rPh>
    <rPh sb="15" eb="17">
      <t>カワカミ</t>
    </rPh>
    <phoneticPr fontId="1"/>
  </si>
  <si>
    <t>言語コミュニケーション論演習（朴）</t>
    <rPh sb="0" eb="2">
      <t>ゲンゴ</t>
    </rPh>
    <rPh sb="11" eb="12">
      <t>ロン</t>
    </rPh>
    <rPh sb="12" eb="14">
      <t>エンシュウ</t>
    </rPh>
    <rPh sb="15" eb="16">
      <t>ボク</t>
    </rPh>
    <phoneticPr fontId="1"/>
  </si>
  <si>
    <t>言語コミュニケーション論演習（田中(順)）</t>
    <rPh sb="0" eb="2">
      <t>ゲンゴ</t>
    </rPh>
    <rPh sb="11" eb="12">
      <t>ロン</t>
    </rPh>
    <rPh sb="12" eb="14">
      <t>エンシュウ</t>
    </rPh>
    <rPh sb="15" eb="17">
      <t>タナカ</t>
    </rPh>
    <rPh sb="18" eb="19">
      <t>ジュン</t>
    </rPh>
    <phoneticPr fontId="1"/>
  </si>
  <si>
    <t>感性コミュニケーション論演習（林）</t>
    <rPh sb="0" eb="2">
      <t>カンセイ</t>
    </rPh>
    <rPh sb="11" eb="12">
      <t>ロン</t>
    </rPh>
    <rPh sb="12" eb="14">
      <t>エンシュウ</t>
    </rPh>
    <rPh sb="15" eb="16">
      <t>ハヤシ</t>
    </rPh>
    <phoneticPr fontId="1"/>
  </si>
  <si>
    <t>感性コミュニケーション論演習（松本）</t>
    <rPh sb="0" eb="2">
      <t>カンセイ</t>
    </rPh>
    <rPh sb="11" eb="12">
      <t>ロン</t>
    </rPh>
    <rPh sb="12" eb="14">
      <t>エンシュウ</t>
    </rPh>
    <rPh sb="15" eb="17">
      <t>マツモト</t>
    </rPh>
    <phoneticPr fontId="1"/>
  </si>
  <si>
    <t>感性コミュニケーション論演習（巽）</t>
    <rPh sb="0" eb="2">
      <t>カンセイ</t>
    </rPh>
    <rPh sb="11" eb="12">
      <t>ロン</t>
    </rPh>
    <rPh sb="12" eb="14">
      <t>エンシュウ</t>
    </rPh>
    <rPh sb="15" eb="16">
      <t>タツミ</t>
    </rPh>
    <phoneticPr fontId="1"/>
  </si>
  <si>
    <t>感性コミュニケーション論演習（北田）</t>
    <rPh sb="0" eb="2">
      <t>カンセイ</t>
    </rPh>
    <rPh sb="11" eb="12">
      <t>ロン</t>
    </rPh>
    <rPh sb="12" eb="14">
      <t>エンシュウ</t>
    </rPh>
    <rPh sb="15" eb="17">
      <t>キタダ</t>
    </rPh>
    <phoneticPr fontId="1"/>
  </si>
  <si>
    <t>比較・対照言語論特殊講義（南）</t>
    <rPh sb="13" eb="14">
      <t>ミナミ</t>
    </rPh>
    <phoneticPr fontId="1"/>
  </si>
  <si>
    <t>コミュニケーション文法論特殊講義（巽）</t>
    <rPh sb="9" eb="12">
      <t>ブンポウロン</t>
    </rPh>
    <rPh sb="12" eb="16">
      <t>トクシュコウギ</t>
    </rPh>
    <rPh sb="17" eb="18">
      <t>タツミ</t>
    </rPh>
    <phoneticPr fontId="1"/>
  </si>
  <si>
    <t>言語行動科学論特殊講義（定延）</t>
    <rPh sb="0" eb="2">
      <t>ゲンゴ</t>
    </rPh>
    <rPh sb="2" eb="4">
      <t>コウドウ</t>
    </rPh>
    <rPh sb="4" eb="6">
      <t>カガク</t>
    </rPh>
    <rPh sb="6" eb="7">
      <t>ロン</t>
    </rPh>
    <rPh sb="7" eb="9">
      <t>トクシュ</t>
    </rPh>
    <rPh sb="9" eb="11">
      <t>コウギ</t>
    </rPh>
    <rPh sb="12" eb="13">
      <t>サダ</t>
    </rPh>
    <rPh sb="13" eb="14">
      <t>ノブ</t>
    </rPh>
    <phoneticPr fontId="1"/>
  </si>
  <si>
    <t>言語科学論特殊講義（保田）</t>
    <rPh sb="0" eb="2">
      <t>ゲンゴ</t>
    </rPh>
    <rPh sb="2" eb="5">
      <t>カガクロン</t>
    </rPh>
    <rPh sb="5" eb="9">
      <t>トクシュコウギ</t>
    </rPh>
    <rPh sb="10" eb="12">
      <t>ヤスダ</t>
    </rPh>
    <phoneticPr fontId="1"/>
  </si>
  <si>
    <t>外国語教育工学論特殊講義（柏木）</t>
    <rPh sb="13" eb="15">
      <t>カシワギ</t>
    </rPh>
    <phoneticPr fontId="1"/>
  </si>
  <si>
    <t>外国語教育内容論特殊講義Ⅱ（石川）</t>
    <rPh sb="14" eb="16">
      <t>イシカワ</t>
    </rPh>
    <phoneticPr fontId="1"/>
  </si>
  <si>
    <t>言語対照応用論特殊講義Ⅱ（朱）</t>
    <rPh sb="13" eb="14">
      <t>シュ</t>
    </rPh>
    <phoneticPr fontId="1"/>
  </si>
  <si>
    <t>外国語教育コンテンツ論演習（柏木）</t>
    <rPh sb="0" eb="3">
      <t>ガイコクゴ</t>
    </rPh>
    <rPh sb="3" eb="5">
      <t>キョウイク</t>
    </rPh>
    <rPh sb="10" eb="11">
      <t>ロン</t>
    </rPh>
    <rPh sb="11" eb="13">
      <t>エンシュウ</t>
    </rPh>
    <rPh sb="14" eb="16">
      <t>カシワギ</t>
    </rPh>
    <phoneticPr fontId="1"/>
  </si>
  <si>
    <t>外国語教育コンテンツ論演習（石川）</t>
    <rPh sb="0" eb="3">
      <t>ガイコクゴ</t>
    </rPh>
    <rPh sb="3" eb="5">
      <t>キョウイク</t>
    </rPh>
    <rPh sb="10" eb="11">
      <t>ロン</t>
    </rPh>
    <rPh sb="11" eb="13">
      <t>エンシュウ</t>
    </rPh>
    <rPh sb="14" eb="16">
      <t>イシカワ</t>
    </rPh>
    <phoneticPr fontId="1"/>
  </si>
  <si>
    <t>言語慣用類型論特殊講義（石田）</t>
    <rPh sb="12" eb="14">
      <t>イシダ</t>
    </rPh>
    <phoneticPr fontId="1"/>
  </si>
  <si>
    <t>言語コミュニケーション論演習（小松原）</t>
    <rPh sb="0" eb="2">
      <t>ゲンゴ</t>
    </rPh>
    <rPh sb="11" eb="12">
      <t>ロン</t>
    </rPh>
    <rPh sb="12" eb="14">
      <t>エンシュウ</t>
    </rPh>
    <rPh sb="15" eb="18">
      <t>コマツバラ</t>
    </rPh>
    <phoneticPr fontId="1"/>
  </si>
  <si>
    <t>言語対照基礎論特殊講義（高橋）</t>
    <rPh sb="12" eb="14">
      <t>タカハシ</t>
    </rPh>
    <phoneticPr fontId="1"/>
  </si>
  <si>
    <t>選択必修科目修得単位数合計</t>
    <rPh sb="0" eb="4">
      <t>センタクヒッシュウ</t>
    </rPh>
    <rPh sb="4" eb="6">
      <t>カモク</t>
    </rPh>
    <rPh sb="6" eb="8">
      <t>シュウトク</t>
    </rPh>
    <rPh sb="8" eb="10">
      <t>タンイ</t>
    </rPh>
    <rPh sb="10" eb="11">
      <t>スウ</t>
    </rPh>
    <rPh sb="11" eb="13">
      <t>ゴウケイ</t>
    </rPh>
    <phoneticPr fontId="1"/>
  </si>
  <si>
    <t>本人確認2：「選択必修科目」の合計が6単位以上になっていますか。</t>
    <rPh sb="0" eb="2">
      <t>ホンニン</t>
    </rPh>
    <rPh sb="2" eb="4">
      <t>カクニン</t>
    </rPh>
    <rPh sb="7" eb="11">
      <t>センタクヒッシュウ</t>
    </rPh>
    <rPh sb="11" eb="13">
      <t>カモク</t>
    </rPh>
    <rPh sb="15" eb="17">
      <t>ゴウケイ</t>
    </rPh>
    <rPh sb="19" eb="23">
      <t>タンイイジョウ</t>
    </rPh>
    <phoneticPr fontId="1"/>
  </si>
  <si>
    <t>本人確認4：合計修得見込み単位数が27単位以上になっていますか。</t>
    <rPh sb="0" eb="4">
      <t>ホンニンカクニン</t>
    </rPh>
    <rPh sb="6" eb="8">
      <t>ゴウケイ</t>
    </rPh>
    <rPh sb="8" eb="10">
      <t>シュウトク</t>
    </rPh>
    <rPh sb="10" eb="12">
      <t>ミコ</t>
    </rPh>
    <rPh sb="13" eb="16">
      <t>タンイスウ</t>
    </rPh>
    <rPh sb="19" eb="23">
      <t>タンイイジョウ</t>
    </rPh>
    <phoneticPr fontId="1"/>
  </si>
  <si>
    <t>本人確認1：履修時期を選択しましたか。（「修得見込み単位数」に「1」が表示されていますか。）</t>
    <rPh sb="0" eb="2">
      <t>ホンニン</t>
    </rPh>
    <rPh sb="2" eb="4">
      <t>カクニン</t>
    </rPh>
    <rPh sb="6" eb="10">
      <t>リシュウジキ</t>
    </rPh>
    <rPh sb="11" eb="13">
      <t>センタク</t>
    </rPh>
    <rPh sb="21" eb="25">
      <t>シュウトクミコ</t>
    </rPh>
    <rPh sb="26" eb="29">
      <t>タンイスウ</t>
    </rPh>
    <rPh sb="35" eb="37">
      <t>ヒョウジ</t>
    </rPh>
    <phoneticPr fontId="1"/>
  </si>
  <si>
    <t>本人確認３：I列の数字が、右に書かれた区分ごとの必要修得単位数を満たしていますか。</t>
    <rPh sb="0" eb="4">
      <t>ホンニンカクニン</t>
    </rPh>
    <rPh sb="7" eb="8">
      <t>レツ</t>
    </rPh>
    <rPh sb="9" eb="11">
      <t>スウジ</t>
    </rPh>
    <rPh sb="13" eb="14">
      <t>ミギ</t>
    </rPh>
    <rPh sb="15" eb="16">
      <t>カ</t>
    </rPh>
    <rPh sb="19" eb="21">
      <t>クブン</t>
    </rPh>
    <rPh sb="24" eb="31">
      <t>ヒツヨウシュウトクタンイスウ</t>
    </rPh>
    <rPh sb="32" eb="33">
      <t>ミ</t>
    </rPh>
    <phoneticPr fontId="1"/>
  </si>
  <si>
    <t>（Ⅳ）「その他の科目」として修得予定の授業科目（あれば）を記載してください。（単位数は自動入力されます。）</t>
    <rPh sb="6" eb="7">
      <t>タ</t>
    </rPh>
    <rPh sb="8" eb="10">
      <t>カモク</t>
    </rPh>
    <rPh sb="14" eb="16">
      <t>シュウトク</t>
    </rPh>
    <rPh sb="16" eb="18">
      <t>ヨテイ</t>
    </rPh>
    <rPh sb="19" eb="21">
      <t>ジュギョウ</t>
    </rPh>
    <rPh sb="21" eb="23">
      <t>カモク</t>
    </rPh>
    <rPh sb="29" eb="31">
      <t>キサイ</t>
    </rPh>
    <rPh sb="39" eb="42">
      <t>タンイスウ</t>
    </rPh>
    <rPh sb="43" eb="47">
      <t>ジドウニュウリョク</t>
    </rPh>
    <phoneticPr fontId="1"/>
  </si>
  <si>
    <t>【2022年度 日本語教師養成サブコース その他の科目一覧】</t>
    <rPh sb="8" eb="11">
      <t>ニホンゴ</t>
    </rPh>
    <rPh sb="11" eb="13">
      <t>キョウシ</t>
    </rPh>
    <rPh sb="13" eb="15">
      <t>ヨウセイ</t>
    </rPh>
    <phoneticPr fontId="1"/>
  </si>
  <si>
    <t xml:space="preserve">学生便覧「日本語教師養成サブコースに関する内規」で別に指定する「その他の科目」の一覧です。
日本語教師養成サブコースの詳細については学生便覧にて確認してください。
その他の科目における「区分」は参考用です。この科目の単位は、区分ごとの必要修得単位数には含まれません。 </t>
    <rPh sb="0" eb="2">
      <t>ガクセイ</t>
    </rPh>
    <rPh sb="2" eb="4">
      <t>ビンラン</t>
    </rPh>
    <rPh sb="5" eb="12">
      <t>ニホンゴキョウシヨウセイ</t>
    </rPh>
    <rPh sb="18" eb="19">
      <t>カン</t>
    </rPh>
    <rPh sb="21" eb="23">
      <t>ナイキ</t>
    </rPh>
    <rPh sb="25" eb="26">
      <t>ベツ</t>
    </rPh>
    <rPh sb="27" eb="29">
      <t>シテイ</t>
    </rPh>
    <rPh sb="34" eb="35">
      <t>タ</t>
    </rPh>
    <rPh sb="36" eb="38">
      <t>カモク</t>
    </rPh>
    <rPh sb="40" eb="42">
      <t>イチラン</t>
    </rPh>
    <rPh sb="46" eb="53">
      <t>ニホンゴキョウシヨウセイ</t>
    </rPh>
    <rPh sb="59" eb="61">
      <t>ショウサイ</t>
    </rPh>
    <rPh sb="66" eb="68">
      <t>ガクセイ</t>
    </rPh>
    <rPh sb="68" eb="70">
      <t>ビンラン</t>
    </rPh>
    <rPh sb="72" eb="74">
      <t>カクニン</t>
    </rPh>
    <phoneticPr fontId="1"/>
  </si>
  <si>
    <t>コース名</t>
    <rPh sb="3" eb="4">
      <t>メイ</t>
    </rPh>
    <phoneticPr fontId="1"/>
  </si>
  <si>
    <t>教員名</t>
    <rPh sb="0" eb="2">
      <t>キョウイン</t>
    </rPh>
    <rPh sb="2" eb="3">
      <t>メイ</t>
    </rPh>
    <phoneticPr fontId="1"/>
  </si>
  <si>
    <t>アジア・太平洋文化論</t>
    <rPh sb="4" eb="7">
      <t>タイヘイヨウ</t>
    </rPh>
    <rPh sb="7" eb="9">
      <t>ブンカ</t>
    </rPh>
    <rPh sb="9" eb="10">
      <t>ロン</t>
    </rPh>
    <phoneticPr fontId="1"/>
  </si>
  <si>
    <t>中国社会経済論特殊講義</t>
  </si>
  <si>
    <t>谷川</t>
    <rPh sb="0" eb="2">
      <t>タニガワ</t>
    </rPh>
    <phoneticPr fontId="1"/>
  </si>
  <si>
    <t>モンゴル社会文化論特殊講義</t>
  </si>
  <si>
    <r>
      <t>萩原</t>
    </r>
    <r>
      <rPr>
        <sz val="10"/>
        <color theme="1"/>
        <rFont val="游ゴシック"/>
        <family val="3"/>
        <charset val="128"/>
        <scheme val="minor"/>
      </rPr>
      <t>　</t>
    </r>
    <rPh sb="0" eb="2">
      <t>ハギハラ</t>
    </rPh>
    <phoneticPr fontId="1"/>
  </si>
  <si>
    <t>東南アジア社会文化論特殊講義</t>
  </si>
  <si>
    <t>伊藤</t>
    <rPh sb="0" eb="2">
      <t>イトウ</t>
    </rPh>
    <phoneticPr fontId="1"/>
  </si>
  <si>
    <t>東南アジア国家統合論特殊講義</t>
  </si>
  <si>
    <t>貞好</t>
    <rPh sb="0" eb="2">
      <t>サダヨシ</t>
    </rPh>
    <phoneticPr fontId="1"/>
  </si>
  <si>
    <t>オセアニア社会文化論特殊講義</t>
  </si>
  <si>
    <t>深川</t>
    <rPh sb="0" eb="2">
      <t>フカガワ</t>
    </rPh>
    <phoneticPr fontId="1"/>
  </si>
  <si>
    <t>アジア・太平洋文化論演習</t>
    <rPh sb="4" eb="7">
      <t>タイヘイヨウ</t>
    </rPh>
    <rPh sb="7" eb="9">
      <t>ブンカ</t>
    </rPh>
    <rPh sb="9" eb="10">
      <t>ロン</t>
    </rPh>
    <rPh sb="10" eb="12">
      <t>エンシュウ</t>
    </rPh>
    <phoneticPr fontId="1"/>
  </si>
  <si>
    <t>伊藤・貞好・深川</t>
    <rPh sb="0" eb="2">
      <t>イトウ</t>
    </rPh>
    <rPh sb="3" eb="5">
      <t>サダヨシ</t>
    </rPh>
    <rPh sb="6" eb="8">
      <t>フカガワ</t>
    </rPh>
    <phoneticPr fontId="1"/>
  </si>
  <si>
    <t>芸術文化論</t>
    <rPh sb="0" eb="2">
      <t>ゲイジュツ</t>
    </rPh>
    <rPh sb="2" eb="4">
      <t>ブンカ</t>
    </rPh>
    <rPh sb="4" eb="5">
      <t>ロン</t>
    </rPh>
    <phoneticPr fontId="1"/>
  </si>
  <si>
    <t>現代芸術動態論特殊講義</t>
  </si>
  <si>
    <t>池上</t>
    <rPh sb="0" eb="2">
      <t>イケガミ</t>
    </rPh>
    <phoneticPr fontId="1"/>
  </si>
  <si>
    <t>現代芸術社会論特殊講義</t>
  </si>
  <si>
    <t>今年度開講せず</t>
    <rPh sb="0" eb="5">
      <t>コンネンドカイコウ</t>
    </rPh>
    <phoneticPr fontId="1"/>
  </si>
  <si>
    <t>文化環境形成論特殊講義</t>
    <phoneticPr fontId="1"/>
  </si>
  <si>
    <t>髙田</t>
    <rPh sb="0" eb="2">
      <t>タカダ</t>
    </rPh>
    <phoneticPr fontId="1"/>
  </si>
  <si>
    <t>芸術文化共生論特殊講義</t>
  </si>
  <si>
    <t>岩本</t>
    <rPh sb="0" eb="2">
      <t>イワモト</t>
    </rPh>
    <phoneticPr fontId="1"/>
  </si>
  <si>
    <t>芸術文化論演習</t>
    <rPh sb="0" eb="2">
      <t>ゲイジュツ</t>
    </rPh>
    <rPh sb="2" eb="4">
      <t>ブンカ</t>
    </rPh>
    <rPh sb="4" eb="5">
      <t>ロン</t>
    </rPh>
    <rPh sb="5" eb="7">
      <t>エンシュウ</t>
    </rPh>
    <phoneticPr fontId="1"/>
  </si>
  <si>
    <t>池上・岩本・髙田</t>
    <rPh sb="0" eb="2">
      <t>イケガミ</t>
    </rPh>
    <rPh sb="3" eb="5">
      <t>イワモト</t>
    </rPh>
    <rPh sb="6" eb="8">
      <t>タカダ</t>
    </rPh>
    <phoneticPr fontId="1"/>
  </si>
  <si>
    <t>国際関係・比較政治論</t>
    <rPh sb="0" eb="2">
      <t>コクサイ</t>
    </rPh>
    <rPh sb="2" eb="4">
      <t>カンケイ</t>
    </rPh>
    <rPh sb="5" eb="7">
      <t>ヒカク</t>
    </rPh>
    <rPh sb="7" eb="9">
      <t>セイジ</t>
    </rPh>
    <rPh sb="9" eb="10">
      <t>ロン</t>
    </rPh>
    <phoneticPr fontId="1"/>
  </si>
  <si>
    <t>多文化政治社会論特殊講義</t>
  </si>
  <si>
    <t>新川</t>
    <rPh sb="0" eb="2">
      <t>シンカワ</t>
    </rPh>
    <phoneticPr fontId="1"/>
  </si>
  <si>
    <t>国際政治社会論特殊講義</t>
  </si>
  <si>
    <t>五月女</t>
    <rPh sb="0" eb="3">
      <t>サオトメ</t>
    </rPh>
    <phoneticPr fontId="1"/>
  </si>
  <si>
    <t>比較政治社会論特殊講義</t>
  </si>
  <si>
    <t>李</t>
    <rPh sb="0" eb="1">
      <t>リ</t>
    </rPh>
    <phoneticPr fontId="1"/>
  </si>
  <si>
    <t>A</t>
    <phoneticPr fontId="1"/>
  </si>
  <si>
    <t>比較地域社会論特殊講義</t>
  </si>
  <si>
    <t>中村</t>
    <rPh sb="0" eb="2">
      <t>ナカムラ</t>
    </rPh>
    <phoneticPr fontId="1"/>
  </si>
  <si>
    <t>比較地域政治論特殊講義</t>
  </si>
  <si>
    <t>安岡</t>
    <rPh sb="0" eb="2">
      <t>ヤスオカ</t>
    </rPh>
    <phoneticPr fontId="1"/>
  </si>
  <si>
    <t>国際社会論演習</t>
    <rPh sb="0" eb="2">
      <t>コクサイ</t>
    </rPh>
    <rPh sb="2" eb="4">
      <t>シャカイ</t>
    </rPh>
    <rPh sb="4" eb="5">
      <t>ロン</t>
    </rPh>
    <rPh sb="5" eb="7">
      <t>エンシュウ</t>
    </rPh>
    <phoneticPr fontId="1"/>
  </si>
  <si>
    <t>坂井・中村・安岡・李</t>
    <rPh sb="0" eb="2">
      <t>サカイ</t>
    </rPh>
    <rPh sb="3" eb="5">
      <t>ナカムラ</t>
    </rPh>
    <rPh sb="6" eb="8">
      <t>ヤスオカ</t>
    </rPh>
    <rPh sb="9" eb="10">
      <t>リ</t>
    </rPh>
    <phoneticPr fontId="1"/>
  </si>
  <si>
    <t>先端社会論</t>
    <rPh sb="0" eb="2">
      <t>センタン</t>
    </rPh>
    <rPh sb="2" eb="4">
      <t>シャカイ</t>
    </rPh>
    <rPh sb="4" eb="5">
      <t>ロン</t>
    </rPh>
    <phoneticPr fontId="1"/>
  </si>
  <si>
    <t>現代社会理論特殊講義</t>
  </si>
  <si>
    <t>西澤</t>
    <rPh sb="0" eb="2">
      <t>ニシザワ</t>
    </rPh>
    <phoneticPr fontId="1"/>
  </si>
  <si>
    <t>現代法規範論特殊講義</t>
  </si>
  <si>
    <t>櫻井</t>
    <rPh sb="0" eb="2">
      <t>サクライ</t>
    </rPh>
    <phoneticPr fontId="1"/>
  </si>
  <si>
    <t>先端社会論演習</t>
    <rPh sb="0" eb="2">
      <t>センタン</t>
    </rPh>
    <rPh sb="2" eb="4">
      <t>シャカイ</t>
    </rPh>
    <rPh sb="4" eb="5">
      <t>ロン</t>
    </rPh>
    <rPh sb="5" eb="7">
      <t>エンシュウ</t>
    </rPh>
    <phoneticPr fontId="1"/>
  </si>
  <si>
    <t>西澤・櫻井</t>
    <rPh sb="0" eb="2">
      <t>ニシザワ</t>
    </rPh>
    <rPh sb="3" eb="5">
      <t>サクライ</t>
    </rPh>
    <phoneticPr fontId="1"/>
  </si>
  <si>
    <t>日本学</t>
    <rPh sb="0" eb="3">
      <t>ニホンガク</t>
    </rPh>
    <phoneticPr fontId="1"/>
  </si>
  <si>
    <t>日本社会変容論特殊講義</t>
  </si>
  <si>
    <t>長</t>
    <rPh sb="0" eb="1">
      <t>オサ</t>
    </rPh>
    <phoneticPr fontId="1"/>
  </si>
  <si>
    <t>日本社会経済論特殊講義</t>
    <phoneticPr fontId="1"/>
  </si>
  <si>
    <t>辛島</t>
    <rPh sb="0" eb="2">
      <t>カラシマ</t>
    </rPh>
    <phoneticPr fontId="1"/>
  </si>
  <si>
    <t>日本言語文化論特殊講義</t>
  </si>
  <si>
    <t>昆野</t>
    <rPh sb="0" eb="2">
      <t>コンノ</t>
    </rPh>
    <phoneticPr fontId="1"/>
  </si>
  <si>
    <t>日本芸能文化論特殊講義</t>
  </si>
  <si>
    <t>寺内</t>
    <rPh sb="0" eb="2">
      <t>テラウチ</t>
    </rPh>
    <phoneticPr fontId="1"/>
  </si>
  <si>
    <t>日本文化表象論特殊講義</t>
  </si>
  <si>
    <t>板倉</t>
    <rPh sb="0" eb="2">
      <t>イタクラ</t>
    </rPh>
    <phoneticPr fontId="1"/>
  </si>
  <si>
    <t>比較文明・比較文化論</t>
    <rPh sb="0" eb="2">
      <t>ヒカク</t>
    </rPh>
    <rPh sb="2" eb="4">
      <t>ブンメイ</t>
    </rPh>
    <rPh sb="5" eb="7">
      <t>ヒカク</t>
    </rPh>
    <rPh sb="7" eb="9">
      <t>ブンカ</t>
    </rPh>
    <rPh sb="9" eb="10">
      <t>ロン</t>
    </rPh>
    <phoneticPr fontId="1"/>
  </si>
  <si>
    <t>科学技術社会論特殊講義</t>
  </si>
  <si>
    <t>塚原</t>
    <rPh sb="0" eb="2">
      <t>ツカハラ</t>
    </rPh>
    <phoneticPr fontId="1"/>
  </si>
  <si>
    <t>伝統文化翻訳論特殊講義</t>
  </si>
  <si>
    <t>北村</t>
    <rPh sb="0" eb="2">
      <t>キタムラ</t>
    </rPh>
    <phoneticPr fontId="1"/>
  </si>
  <si>
    <t>越境文化論演習</t>
    <rPh sb="0" eb="2">
      <t>エッキョウ</t>
    </rPh>
    <rPh sb="2" eb="4">
      <t>ブンカ</t>
    </rPh>
    <rPh sb="4" eb="5">
      <t>ロン</t>
    </rPh>
    <rPh sb="5" eb="7">
      <t>エンシュウ</t>
    </rPh>
    <phoneticPr fontId="1"/>
  </si>
  <si>
    <t>塚原・北村</t>
    <rPh sb="0" eb="2">
      <t>ツカハラ</t>
    </rPh>
    <rPh sb="3" eb="5">
      <t>キタムラ</t>
    </rPh>
    <phoneticPr fontId="1"/>
  </si>
  <si>
    <t>文化人類学</t>
    <rPh sb="0" eb="2">
      <t>ブンカ</t>
    </rPh>
    <rPh sb="2" eb="5">
      <t>ジンルイガク</t>
    </rPh>
    <phoneticPr fontId="1"/>
  </si>
  <si>
    <t>社会人類学特殊講義</t>
  </si>
  <si>
    <t>大石</t>
    <rPh sb="0" eb="2">
      <t>オオイシ</t>
    </rPh>
    <phoneticPr fontId="1"/>
  </si>
  <si>
    <t>文化人類学特殊講義</t>
  </si>
  <si>
    <t>齋藤剛</t>
    <rPh sb="0" eb="2">
      <t>サイトウ</t>
    </rPh>
    <rPh sb="2" eb="3">
      <t>ツヨシ</t>
    </rPh>
    <phoneticPr fontId="1"/>
  </si>
  <si>
    <t>現代人類学特殊講義</t>
  </si>
  <si>
    <t>下條</t>
    <rPh sb="0" eb="2">
      <t>シモジョウ</t>
    </rPh>
    <phoneticPr fontId="1"/>
  </si>
  <si>
    <t>民族学特殊講義</t>
  </si>
  <si>
    <t>梅屋</t>
    <rPh sb="0" eb="2">
      <t>ウメヤ</t>
    </rPh>
    <phoneticPr fontId="1"/>
  </si>
  <si>
    <t>民族誌論特殊講義</t>
  </si>
  <si>
    <t>岡田</t>
    <rPh sb="0" eb="2">
      <t>オカダ</t>
    </rPh>
    <phoneticPr fontId="1"/>
  </si>
  <si>
    <t>モダニティ論</t>
    <rPh sb="5" eb="6">
      <t>ロン</t>
    </rPh>
    <phoneticPr fontId="41"/>
  </si>
  <si>
    <t>表象文化系譜論特殊講義</t>
  </si>
  <si>
    <t>松家</t>
    <rPh sb="0" eb="1">
      <t>マツ</t>
    </rPh>
    <rPh sb="1" eb="2">
      <t>イエ</t>
    </rPh>
    <phoneticPr fontId="41"/>
  </si>
  <si>
    <t>モダニティ論演習</t>
    <rPh sb="5" eb="6">
      <t>ロン</t>
    </rPh>
    <rPh sb="6" eb="8">
      <t>エンシュウ</t>
    </rPh>
    <phoneticPr fontId="41"/>
  </si>
  <si>
    <t>ヨーロッパ・アメリカ文化論</t>
  </si>
  <si>
    <t>アメリカ多民族社会形成論特殊講義</t>
  </si>
  <si>
    <t>井上</t>
    <rPh sb="0" eb="2">
      <t>イノウエ</t>
    </rPh>
    <phoneticPr fontId="1"/>
  </si>
  <si>
    <t>アメリカ言語映像文化論特殊講義</t>
  </si>
  <si>
    <t>西谷</t>
    <rPh sb="0" eb="2">
      <t>ニシタニ</t>
    </rPh>
    <phoneticPr fontId="1"/>
  </si>
  <si>
    <t>ヨーロッパ・アメリカ文化論演習</t>
    <rPh sb="10" eb="12">
      <t>ブンカ</t>
    </rPh>
    <rPh sb="12" eb="13">
      <t>ロン</t>
    </rPh>
    <rPh sb="13" eb="15">
      <t>エンシュウ</t>
    </rPh>
    <phoneticPr fontId="1"/>
  </si>
  <si>
    <t>井上・西谷</t>
    <rPh sb="0" eb="2">
      <t>イノウエ</t>
    </rPh>
    <rPh sb="1" eb="2">
      <t>サカイ</t>
    </rPh>
    <rPh sb="3" eb="5">
      <t>ニシタニ</t>
    </rPh>
    <phoneticPr fontId="1"/>
  </si>
  <si>
    <t>B</t>
  </si>
  <si>
    <t>外国語教育システム論</t>
    <rPh sb="0" eb="3">
      <t>ガイコクゴ</t>
    </rPh>
    <rPh sb="3" eb="5">
      <t>キョウイク</t>
    </rPh>
    <rPh sb="9" eb="10">
      <t>ロン</t>
    </rPh>
    <phoneticPr fontId="1"/>
  </si>
  <si>
    <t>言語文化環境論特殊講義Ⅰ</t>
    <phoneticPr fontId="1"/>
  </si>
  <si>
    <t>廣田</t>
    <rPh sb="0" eb="2">
      <t>ヒロタ</t>
    </rPh>
    <phoneticPr fontId="1"/>
  </si>
  <si>
    <t>言語コミュニケーション</t>
    <rPh sb="0" eb="2">
      <t>ゲンゴ</t>
    </rPh>
    <phoneticPr fontId="1"/>
  </si>
  <si>
    <t>言語コミュニケーション論演習</t>
    <rPh sb="0" eb="2">
      <t>ゲンゴ</t>
    </rPh>
    <rPh sb="11" eb="12">
      <t>ロン</t>
    </rPh>
    <rPh sb="12" eb="14">
      <t>エンシュウ</t>
    </rPh>
    <phoneticPr fontId="1"/>
  </si>
  <si>
    <t>藤濤</t>
    <rPh sb="0" eb="1">
      <t>フジ</t>
    </rPh>
    <rPh sb="1" eb="2">
      <t>ナミ</t>
    </rPh>
    <phoneticPr fontId="1"/>
  </si>
  <si>
    <t>情報コミュニケーション</t>
    <rPh sb="0" eb="2">
      <t>ジョウホウ</t>
    </rPh>
    <phoneticPr fontId="1"/>
  </si>
  <si>
    <t>ＩＴコミュニケーション論演習</t>
    <rPh sb="11" eb="12">
      <t>ロン</t>
    </rPh>
    <rPh sb="12" eb="14">
      <t>エンシュウ</t>
    </rPh>
    <phoneticPr fontId="1"/>
  </si>
  <si>
    <t>清光</t>
    <rPh sb="0" eb="2">
      <t>キヨミツ</t>
    </rPh>
    <phoneticPr fontId="1"/>
  </si>
  <si>
    <t>ジェンダー社会文化論特殊講義</t>
  </si>
  <si>
    <t>青山</t>
    <rPh sb="0" eb="2">
      <t>アオヤマ</t>
    </rPh>
    <phoneticPr fontId="1"/>
  </si>
  <si>
    <t>メディア社会文化論特殊講義</t>
  </si>
  <si>
    <t>小笠原</t>
    <rPh sb="0" eb="3">
      <t>オガサワラ</t>
    </rPh>
    <phoneticPr fontId="1"/>
  </si>
  <si>
    <t>青山・小笠原</t>
    <rPh sb="0" eb="2">
      <t>アオヤマ</t>
    </rPh>
    <rPh sb="3" eb="6">
      <t>オガサワラ</t>
    </rPh>
    <phoneticPr fontId="1"/>
  </si>
  <si>
    <t>外国語教育システム論演習</t>
    <rPh sb="0" eb="3">
      <t>ガイコクゴ</t>
    </rPh>
    <rPh sb="3" eb="5">
      <t>キョウイク</t>
    </rPh>
    <rPh sb="9" eb="10">
      <t>ロン</t>
    </rPh>
    <rPh sb="10" eb="12">
      <t>エンシュウ</t>
    </rPh>
    <phoneticPr fontId="1"/>
  </si>
  <si>
    <t>横川・濱田</t>
    <rPh sb="0" eb="2">
      <t>ヨコカワ</t>
    </rPh>
    <rPh sb="3" eb="5">
      <t>ハマダ</t>
    </rPh>
    <phoneticPr fontId="1"/>
  </si>
  <si>
    <t xml:space="preserve">言語教育科学論特殊講義 </t>
    <phoneticPr fontId="1"/>
  </si>
  <si>
    <t>横川</t>
    <rPh sb="0" eb="2">
      <t>ヨコカワ</t>
    </rPh>
    <phoneticPr fontId="1"/>
  </si>
  <si>
    <t xml:space="preserve">言語教育環境論特殊講義 </t>
    <phoneticPr fontId="1"/>
  </si>
  <si>
    <t>濱田</t>
    <rPh sb="0" eb="2">
      <t>ハマダ</t>
    </rPh>
    <phoneticPr fontId="1"/>
  </si>
  <si>
    <t>感性コミュニケーション</t>
    <rPh sb="0" eb="2">
      <t>カンセイ</t>
    </rPh>
    <phoneticPr fontId="1"/>
  </si>
  <si>
    <t>コミュニケーション認知論特殊講義</t>
  </si>
  <si>
    <t>松本</t>
    <rPh sb="0" eb="2">
      <t>マツモト</t>
    </rPh>
    <phoneticPr fontId="1"/>
  </si>
  <si>
    <t>非言語コミュニケーション論特殊講義</t>
  </si>
  <si>
    <t>北田</t>
    <rPh sb="0" eb="2">
      <t>キタダ</t>
    </rPh>
    <phoneticPr fontId="1"/>
  </si>
  <si>
    <t>対人行動論特殊講義</t>
  </si>
  <si>
    <t>今年度開講せず</t>
    <rPh sb="0" eb="3">
      <t>コンネンド</t>
    </rPh>
    <rPh sb="3" eb="5">
      <t>カイコウ</t>
    </rPh>
    <phoneticPr fontId="1"/>
  </si>
  <si>
    <t>認知情報システム論特殊講義</t>
  </si>
  <si>
    <t>村尾</t>
    <rPh sb="0" eb="2">
      <t>ムラオ</t>
    </rPh>
    <phoneticPr fontId="1"/>
  </si>
  <si>
    <t>D</t>
    <phoneticPr fontId="1"/>
  </si>
  <si>
    <t>ｺﾝﾋﾟｭｰﾀｰ･ｺﾐｭﾆｹｰｼｮﾝ･ｼｽﾃﾑ論特殊講義</t>
  </si>
  <si>
    <t>大月</t>
    <rPh sb="0" eb="2">
      <t>オオツキ</t>
    </rPh>
    <phoneticPr fontId="1"/>
  </si>
  <si>
    <t>ｺﾝﾋﾟｭｰﾀｰ･ｼﾐﾚｰｼｮﾝ論特殊講義</t>
  </si>
  <si>
    <t>康</t>
    <rPh sb="0" eb="1">
      <t>コウ</t>
    </rPh>
    <phoneticPr fontId="1"/>
  </si>
  <si>
    <t>大月・康</t>
    <rPh sb="0" eb="2">
      <t>オオツキ</t>
    </rPh>
    <rPh sb="3" eb="4">
      <t>コウ</t>
    </rPh>
    <phoneticPr fontId="1"/>
  </si>
  <si>
    <t>外国語教育コンテンツ論</t>
    <rPh sb="0" eb="3">
      <t>ガイコクゴ</t>
    </rPh>
    <rPh sb="3" eb="5">
      <t>キョウイク</t>
    </rPh>
    <rPh sb="10" eb="11">
      <t>ロン</t>
    </rPh>
    <phoneticPr fontId="1"/>
  </si>
  <si>
    <t>外国語教授学習論特殊講義</t>
  </si>
  <si>
    <t>木原</t>
    <rPh sb="0" eb="2">
      <t>キハラ</t>
    </rPh>
    <phoneticPr fontId="1"/>
  </si>
  <si>
    <t>外国語教育内容論特殊講義Ⅰ</t>
    <phoneticPr fontId="1"/>
  </si>
  <si>
    <t>大和</t>
    <rPh sb="0" eb="2">
      <t>ヤマト</t>
    </rPh>
    <phoneticPr fontId="1"/>
  </si>
  <si>
    <t>第二言語運用論特殊講義</t>
  </si>
  <si>
    <t>グリア</t>
    <phoneticPr fontId="1"/>
  </si>
  <si>
    <t>外国語教育コンテンツ論演習</t>
    <rPh sb="0" eb="3">
      <t>ガイコクゴ</t>
    </rPh>
    <rPh sb="3" eb="5">
      <t>キョウイク</t>
    </rPh>
    <rPh sb="10" eb="11">
      <t>ロン</t>
    </rPh>
    <rPh sb="11" eb="13">
      <t>エンシュウ</t>
    </rPh>
    <phoneticPr fontId="1"/>
  </si>
  <si>
    <t>木原・大和・グリア・朱</t>
    <rPh sb="0" eb="2">
      <t>キハラ</t>
    </rPh>
    <rPh sb="3" eb="5">
      <t>ヤマト</t>
    </rPh>
    <rPh sb="10" eb="11">
      <t>シュ</t>
    </rPh>
    <phoneticPr fontId="1"/>
  </si>
  <si>
    <t>萩原</t>
    <rPh sb="0" eb="2">
      <t>ハギハラ</t>
    </rPh>
    <phoneticPr fontId="1"/>
  </si>
  <si>
    <t>言語文化表象論特殊講義</t>
  </si>
  <si>
    <t>島津</t>
    <rPh sb="0" eb="2">
      <t>シマヅ</t>
    </rPh>
    <phoneticPr fontId="1"/>
  </si>
  <si>
    <t>E</t>
    <phoneticPr fontId="1"/>
  </si>
  <si>
    <t>言語文化環境論特殊講義Ⅱ</t>
    <phoneticPr fontId="1"/>
  </si>
  <si>
    <t>安田</t>
    <rPh sb="0" eb="2">
      <t>ヤスダ</t>
    </rPh>
    <phoneticPr fontId="1"/>
  </si>
  <si>
    <t>高橋・島津・保田・安田</t>
    <rPh sb="0" eb="2">
      <t>タカハシ</t>
    </rPh>
    <rPh sb="3" eb="5">
      <t>シマヅ</t>
    </rPh>
    <rPh sb="6" eb="8">
      <t>ヤスダ</t>
    </rPh>
    <rPh sb="9" eb="11">
      <t>ヤスダ</t>
    </rPh>
    <phoneticPr fontId="1"/>
  </si>
  <si>
    <t xml:space="preserve">感性コミュニケーション論演習 </t>
    <phoneticPr fontId="1"/>
  </si>
  <si>
    <t>南本</t>
    <rPh sb="0" eb="1">
      <t>ミナミ</t>
    </rPh>
    <rPh sb="1" eb="2">
      <t>モト</t>
    </rPh>
    <phoneticPr fontId="1"/>
  </si>
  <si>
    <t>情報ベース論特殊講義</t>
  </si>
  <si>
    <t>非常勤講師科目</t>
  </si>
  <si>
    <t>文化情報リテラシー特殊講義</t>
    <rPh sb="0" eb="2">
      <t>ブンカ</t>
    </rPh>
    <rPh sb="2" eb="4">
      <t>ジョウホウ</t>
    </rPh>
    <rPh sb="9" eb="11">
      <t>トクシュ</t>
    </rPh>
    <rPh sb="11" eb="13">
      <t>コウギ</t>
    </rPh>
    <phoneticPr fontId="1"/>
  </si>
  <si>
    <t>飯田　卓</t>
    <rPh sb="0" eb="2">
      <t>イイダ</t>
    </rPh>
    <rPh sb="3" eb="4">
      <t>タク</t>
    </rPh>
    <phoneticPr fontId="1"/>
  </si>
  <si>
    <t>※　開講等は時間割で確認すること</t>
    <rPh sb="2" eb="4">
      <t>カイコウ</t>
    </rPh>
    <rPh sb="4" eb="5">
      <t>トウ</t>
    </rPh>
    <rPh sb="6" eb="9">
      <t>ジカンワリ</t>
    </rPh>
    <rPh sb="10" eb="12">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</si>
</sst>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4"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4"/>
      <color theme="1"/>
      <name val="游ゴシック"/>
      <family val="3"/>
      <charset val="128"/>
      <scheme val="minor"/>
    </font>
    <font>
      <sz val="12"/>
      <color theme="1"/>
      <name val="游ゴシック"/>
      <family val="3"/>
      <charset val="128"/>
      <scheme val="minor"/>
    </font>
    <font>
      <u/>
      <sz val="12"/>
      <color theme="1"/>
      <name val="游ゴシック"/>
      <family val="3"/>
      <charset val="128"/>
      <scheme val="minor"/>
    </font>
    <font>
      <sz val="12"/>
      <color theme="1"/>
      <name val="游ゴシック"/>
      <family val="2"/>
      <charset val="128"/>
      <scheme val="minor"/>
    </font>
    <font>
      <sz val="11"/>
      <name val="游ゴシック"/>
      <family val="2"/>
      <charset val="128"/>
      <scheme val="minor"/>
    </font>
    <font>
      <b/>
      <sz val="12"/>
      <color theme="1"/>
      <name val="游ゴシック"/>
      <family val="3"/>
      <charset val="128"/>
      <scheme val="minor"/>
    </font>
    <font>
      <b/>
      <sz val="11"/>
      <name val="游ゴシック"/>
      <family val="3"/>
      <charset val="128"/>
      <scheme val="minor"/>
    </font>
    <font>
      <sz val="11"/>
      <color theme="1"/>
      <name val="游ゴシック"/>
      <family val="3"/>
      <charset val="128"/>
      <scheme val="minor"/>
    </font>
    <font>
      <b/>
      <sz val="11"/>
      <color theme="5"/>
      <name val="游ゴシック"/>
      <family val="3"/>
      <charset val="128"/>
      <scheme val="minor"/>
    </font>
    <font>
      <b/>
      <sz val="11"/>
      <color theme="1"/>
      <name val="游ゴシック"/>
      <family val="3"/>
      <charset val="128"/>
      <scheme val="minor"/>
    </font>
    <font>
      <sz val="12"/>
      <color rgb="FF231F20"/>
      <name val="游ゴシック"/>
      <family val="3"/>
      <charset val="128"/>
      <scheme val="minor"/>
    </font>
    <font>
      <sz val="12"/>
      <name val="ＭＳ Ｐ明朝"/>
      <family val="1"/>
      <charset val="128"/>
    </font>
    <font>
      <sz val="11"/>
      <color theme="1"/>
      <name val="Times New Roman"/>
      <family val="1"/>
    </font>
    <font>
      <sz val="11"/>
      <name val="游ゴシック"/>
      <family val="3"/>
      <charset val="128"/>
      <scheme val="minor"/>
    </font>
    <font>
      <sz val="12"/>
      <color theme="1"/>
      <name val="ＭＳ Ｐ明朝"/>
      <family val="1"/>
      <charset val="128"/>
    </font>
    <font>
      <sz val="12"/>
      <color rgb="FF231F20"/>
      <name val="ＭＳ Ｐゴシック"/>
      <family val="3"/>
      <charset val="128"/>
    </font>
    <font>
      <b/>
      <sz val="12"/>
      <color theme="5"/>
      <name val="游ゴシック"/>
      <family val="3"/>
      <charset val="128"/>
      <scheme val="minor"/>
    </font>
    <font>
      <b/>
      <sz val="11"/>
      <color theme="5"/>
      <name val="ＭＳ Ｐ明朝"/>
      <family val="1"/>
      <charset val="128"/>
    </font>
    <font>
      <b/>
      <sz val="11"/>
      <color theme="5"/>
      <name val="Times New Roman"/>
      <family val="1"/>
    </font>
    <font>
      <sz val="12"/>
      <name val="游ゴシック"/>
      <family val="3"/>
      <charset val="128"/>
      <scheme val="minor"/>
    </font>
    <font>
      <sz val="12"/>
      <name val="ＭＳ Ｐゴシック"/>
      <family val="3"/>
      <charset val="128"/>
    </font>
    <font>
      <sz val="12"/>
      <color indexed="8"/>
      <name val="ＭＳ Ｐ明朝"/>
      <family val="1"/>
      <charset val="128"/>
    </font>
    <font>
      <sz val="12"/>
      <color theme="1"/>
      <name val="ＭＳ Ｐゴシック"/>
      <family val="3"/>
      <charset val="128"/>
    </font>
    <font>
      <sz val="12"/>
      <color rgb="FF231F20"/>
      <name val="ＭＳ Ｐ明朝"/>
      <family val="1"/>
      <charset val="128"/>
    </font>
    <font>
      <b/>
      <sz val="11"/>
      <color theme="1"/>
      <name val="游ゴシック Light"/>
      <family val="3"/>
      <charset val="128"/>
      <scheme val="major"/>
    </font>
    <font>
      <b/>
      <sz val="11"/>
      <name val="游ゴシック Light"/>
      <family val="3"/>
      <charset val="128"/>
      <scheme val="major"/>
    </font>
    <font>
      <sz val="11"/>
      <color theme="1"/>
      <name val="ＭＳ Ｐゴシック"/>
      <family val="2"/>
      <charset val="128"/>
    </font>
    <font>
      <b/>
      <sz val="14"/>
      <color theme="4"/>
      <name val="游ゴシック"/>
      <family val="3"/>
      <charset val="128"/>
      <scheme val="minor"/>
    </font>
    <font>
      <b/>
      <sz val="11"/>
      <color theme="4"/>
      <name val="游ゴシック"/>
      <family val="3"/>
      <charset val="128"/>
      <scheme val="minor"/>
    </font>
    <font>
      <sz val="11"/>
      <color theme="5"/>
      <name val="游ゴシック"/>
      <family val="2"/>
      <charset val="128"/>
      <scheme val="minor"/>
    </font>
    <font>
      <b/>
      <u/>
      <sz val="11"/>
      <color theme="1"/>
      <name val="游ゴシック"/>
      <family val="3"/>
      <charset val="128"/>
      <scheme val="minor"/>
    </font>
    <font>
      <b/>
      <sz val="11"/>
      <color rgb="FFC00000"/>
      <name val="游ゴシック"/>
      <family val="3"/>
      <charset val="128"/>
      <scheme val="minor"/>
    </font>
    <font>
      <u/>
      <sz val="12"/>
      <color theme="1"/>
      <name val="ＭＳ Ｐ明朝"/>
      <family val="1"/>
      <charset val="128"/>
    </font>
    <font>
      <u/>
      <sz val="11"/>
      <color theme="1"/>
      <name val="游ゴシック"/>
      <family val="2"/>
      <charset val="128"/>
      <scheme val="minor"/>
    </font>
    <font>
      <sz val="10"/>
      <color theme="1"/>
      <name val="游ゴシック"/>
      <family val="3"/>
      <charset val="128"/>
      <scheme val="minor"/>
    </font>
    <font>
      <sz val="11"/>
      <color rgb="FFFF0000"/>
      <name val="游ゴシック"/>
      <family val="3"/>
      <charset val="128"/>
      <scheme val="minor"/>
    </font>
    <font>
      <strike/>
      <sz val="10"/>
      <color theme="1"/>
      <name val="游ゴシック"/>
      <family val="3"/>
      <charset val="128"/>
      <scheme val="minor"/>
    </font>
    <font>
      <sz val="11"/>
      <color rgb="FF0070C0"/>
      <name val="游ゴシック"/>
      <family val="3"/>
      <charset val="128"/>
      <scheme val="minor"/>
    </font>
    <font>
      <sz val="6"/>
      <name val="ＭＳ Ｐゴシック"/>
      <family val="3"/>
      <charset val="128"/>
    </font>
    <font>
      <strike/>
      <sz val="11"/>
      <name val="游ゴシック"/>
      <family val="3"/>
      <charset val="128"/>
      <scheme val="minor"/>
    </font>
    <font>
      <strike/>
      <sz val="11"/>
      <color rgb="FFFF0000"/>
      <name val="游ゴシック"/>
      <family val="3"/>
      <charset val="128"/>
      <scheme val="minor"/>
    </font>
  </fonts>
  <fills count="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rgb="FFFFC000"/>
        <bgColor indexed="64"/>
      </patternFill>
    </fill>
  </fills>
  <borders count="45">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medium">
        <color indexed="64"/>
      </top>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1">
    <xf numFmtId="0" fontId="0" fillId="0" borderId="0">
      <alignment vertical="center"/>
    </xf>
  </cellStyleXfs>
  <cellXfs count="208">
    <xf numFmtId="0" fontId="0" fillId="0" borderId="0" xfId="0">
      <alignment vertical="center"/>
    </xf>
    <xf numFmtId="0" fontId="0" fillId="0" borderId="0" xfId="0" applyAlignment="1">
      <alignment vertical="center" wrapText="1"/>
    </xf>
    <xf numFmtId="0" fontId="0" fillId="0" borderId="0" xfId="0" applyAlignment="1">
      <alignment horizontal="right"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right" vertical="center"/>
    </xf>
    <xf numFmtId="0" fontId="6" fillId="0" borderId="0" xfId="0" applyFont="1">
      <alignment vertical="center"/>
    </xf>
    <xf numFmtId="0" fontId="5" fillId="0" borderId="0" xfId="0" applyFont="1">
      <alignment vertical="center"/>
    </xf>
    <xf numFmtId="0" fontId="7" fillId="0" borderId="0" xfId="0" applyFont="1">
      <alignment vertical="center"/>
    </xf>
    <xf numFmtId="0" fontId="7" fillId="0" borderId="0" xfId="0" applyFont="1" applyAlignment="1">
      <alignment vertical="center" wrapText="1"/>
    </xf>
    <xf numFmtId="0" fontId="8" fillId="0" borderId="0" xfId="0" applyFont="1">
      <alignment vertical="center"/>
    </xf>
    <xf numFmtId="0" fontId="9" fillId="0" borderId="0" xfId="0" applyFont="1" applyAlignment="1"/>
    <xf numFmtId="0" fontId="0" fillId="0" borderId="0" xfId="0" applyAlignment="1"/>
    <xf numFmtId="0" fontId="0" fillId="2" borderId="2" xfId="0" applyFill="1" applyBorder="1" applyAlignment="1">
      <alignment horizontal="center" vertical="center"/>
    </xf>
    <xf numFmtId="0" fontId="10" fillId="2" borderId="2" xfId="0" applyFont="1" applyFill="1" applyBorder="1" applyAlignment="1">
      <alignment horizontal="center" vertical="center"/>
    </xf>
    <xf numFmtId="0" fontId="10" fillId="2" borderId="2" xfId="0" applyFont="1" applyFill="1" applyBorder="1" applyAlignment="1">
      <alignment vertical="center" wrapText="1"/>
    </xf>
    <xf numFmtId="0" fontId="10" fillId="2" borderId="2"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horizontal="left" vertical="center"/>
    </xf>
    <xf numFmtId="0" fontId="4" fillId="0" borderId="2" xfId="0" applyFont="1" applyBorder="1" applyAlignment="1">
      <alignment horizontal="center" vertical="center" wrapText="1"/>
    </xf>
    <xf numFmtId="0" fontId="11" fillId="0" borderId="0" xfId="0" applyFont="1">
      <alignment vertical="center"/>
    </xf>
    <xf numFmtId="0" fontId="0" fillId="3" borderId="2" xfId="0" applyFill="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12" fillId="0" borderId="0" xfId="0" applyFont="1" applyAlignment="1"/>
    <xf numFmtId="0" fontId="0" fillId="2" borderId="2" xfId="0" applyFill="1" applyBorder="1" applyAlignment="1">
      <alignment horizontal="center" vertical="center" wrapText="1"/>
    </xf>
    <xf numFmtId="0" fontId="13" fillId="0" borderId="2" xfId="0" applyFont="1" applyBorder="1" applyAlignment="1">
      <alignment horizontal="center" vertical="center" wrapText="1"/>
    </xf>
    <xf numFmtId="0" fontId="4" fillId="0" borderId="2" xfId="0" applyFont="1" applyBorder="1" applyAlignment="1">
      <alignment horizontal="left" vertical="center" wrapText="1"/>
    </xf>
    <xf numFmtId="0" fontId="13" fillId="0" borderId="2" xfId="0" applyFont="1" applyBorder="1" applyAlignment="1">
      <alignment vertical="center" shrinkToFit="1"/>
    </xf>
    <xf numFmtId="0" fontId="6" fillId="0" borderId="2" xfId="0" applyFont="1" applyBorder="1" applyAlignment="1">
      <alignment horizontal="center" vertical="center"/>
    </xf>
    <xf numFmtId="0" fontId="0" fillId="0" borderId="2" xfId="0" applyBorder="1" applyAlignment="1">
      <alignment horizontal="center" vertical="center"/>
    </xf>
    <xf numFmtId="0" fontId="15" fillId="0" borderId="0" xfId="0" applyFont="1" applyAlignment="1">
      <alignment horizontal="center" vertical="center"/>
    </xf>
    <xf numFmtId="0" fontId="16" fillId="0" borderId="0" xfId="0" applyFont="1" applyAlignment="1">
      <alignment vertical="center" wrapText="1"/>
    </xf>
    <xf numFmtId="0" fontId="13" fillId="0" borderId="4" xfId="0" applyFont="1" applyBorder="1" applyAlignment="1">
      <alignment vertical="center" shrinkToFit="1"/>
    </xf>
    <xf numFmtId="0" fontId="13" fillId="0" borderId="4" xfId="0" applyFont="1" applyBorder="1" applyAlignment="1">
      <alignment horizontal="center" vertical="center" wrapText="1"/>
    </xf>
    <xf numFmtId="0" fontId="6" fillId="0" borderId="5" xfId="0" applyFont="1" applyBorder="1" applyAlignment="1">
      <alignment horizontal="center" vertical="center"/>
    </xf>
    <xf numFmtId="0" fontId="15" fillId="0" borderId="0" xfId="0" applyFont="1">
      <alignment vertical="center"/>
    </xf>
    <xf numFmtId="0" fontId="13" fillId="0" borderId="3" xfId="0" applyFont="1" applyBorder="1" applyAlignment="1">
      <alignment vertical="center" shrinkToFit="1"/>
    </xf>
    <xf numFmtId="0" fontId="13" fillId="0" borderId="3" xfId="0" applyFont="1" applyBorder="1" applyAlignment="1">
      <alignment horizontal="center" vertical="center" wrapText="1"/>
    </xf>
    <xf numFmtId="0" fontId="6" fillId="0" borderId="3" xfId="0" applyFont="1" applyBorder="1" applyAlignment="1">
      <alignment horizontal="center" vertical="center"/>
    </xf>
    <xf numFmtId="0" fontId="13" fillId="0" borderId="8" xfId="0" applyFont="1" applyBorder="1" applyAlignment="1">
      <alignment vertical="center" shrinkToFit="1"/>
    </xf>
    <xf numFmtId="0" fontId="13" fillId="0" borderId="8" xfId="0" applyFont="1" applyBorder="1" applyAlignment="1">
      <alignment horizontal="center" vertical="center" wrapText="1"/>
    </xf>
    <xf numFmtId="0" fontId="6" fillId="0" borderId="7" xfId="0" applyFont="1" applyBorder="1" applyAlignment="1">
      <alignment horizontal="center" vertical="center"/>
    </xf>
    <xf numFmtId="0" fontId="13" fillId="0" borderId="6" xfId="0" applyFont="1" applyBorder="1" applyAlignment="1">
      <alignment horizontal="center" vertical="center" wrapText="1"/>
    </xf>
    <xf numFmtId="0" fontId="4" fillId="0" borderId="6" xfId="0" applyFont="1" applyBorder="1" applyAlignment="1">
      <alignment horizontal="left" vertical="center" wrapText="1"/>
    </xf>
    <xf numFmtId="0" fontId="13" fillId="0" borderId="6" xfId="0" applyFont="1" applyBorder="1" applyAlignment="1">
      <alignment vertical="center" shrinkToFit="1"/>
    </xf>
    <xf numFmtId="0" fontId="6" fillId="0" borderId="6" xfId="0" applyFont="1" applyBorder="1" applyAlignment="1">
      <alignment horizontal="center" vertical="center"/>
    </xf>
    <xf numFmtId="0" fontId="13" fillId="0" borderId="5" xfId="0" applyFont="1" applyBorder="1" applyAlignment="1">
      <alignment vertical="center" shrinkToFit="1"/>
    </xf>
    <xf numFmtId="0" fontId="13" fillId="0" borderId="5" xfId="0" applyFont="1" applyBorder="1" applyAlignment="1">
      <alignment horizontal="center" vertical="center" wrapText="1"/>
    </xf>
    <xf numFmtId="0" fontId="18" fillId="0" borderId="5" xfId="0" applyFont="1" applyBorder="1" applyAlignment="1">
      <alignment horizontal="center" vertical="center" wrapText="1"/>
    </xf>
    <xf numFmtId="0" fontId="20" fillId="0" borderId="0" xfId="0" applyFont="1" applyAlignment="1">
      <alignment horizontal="center" vertical="center" wrapText="1"/>
    </xf>
    <xf numFmtId="0" fontId="18" fillId="0" borderId="3" xfId="0" applyFont="1" applyBorder="1" applyAlignment="1">
      <alignment horizontal="center" vertical="center" wrapText="1"/>
    </xf>
    <xf numFmtId="0" fontId="21"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4" xfId="0" applyFont="1" applyBorder="1" applyAlignment="1">
      <alignment horizontal="center" vertical="center" wrapText="1"/>
    </xf>
    <xf numFmtId="0" fontId="22" fillId="0" borderId="6" xfId="0" applyFont="1" applyBorder="1" applyAlignment="1">
      <alignment vertical="center" shrinkToFit="1"/>
    </xf>
    <xf numFmtId="0" fontId="13" fillId="0" borderId="7" xfId="0" applyFont="1" applyBorder="1" applyAlignment="1">
      <alignment horizontal="center" vertical="center" wrapText="1"/>
    </xf>
    <xf numFmtId="0" fontId="23" fillId="0" borderId="6" xfId="0" applyFont="1" applyBorder="1" applyAlignment="1">
      <alignment horizontal="center" vertical="center" wrapText="1"/>
    </xf>
    <xf numFmtId="0" fontId="25" fillId="0" borderId="4" xfId="0" applyFont="1" applyBorder="1" applyAlignment="1">
      <alignment horizontal="center" vertical="center"/>
    </xf>
    <xf numFmtId="0" fontId="25" fillId="0" borderId="3" xfId="0" applyFont="1" applyBorder="1" applyAlignment="1">
      <alignment horizontal="center" vertical="center"/>
    </xf>
    <xf numFmtId="0" fontId="0" fillId="3" borderId="2" xfId="0" applyFill="1" applyBorder="1">
      <alignment vertical="center"/>
    </xf>
    <xf numFmtId="0" fontId="11" fillId="0" borderId="0" xfId="0" applyFont="1" applyAlignment="1">
      <alignment horizontal="right" vertical="center"/>
    </xf>
    <xf numFmtId="0" fontId="11" fillId="0" borderId="0" xfId="0" applyFont="1" applyAlignment="1">
      <alignment horizontal="center" vertical="center"/>
    </xf>
    <xf numFmtId="0" fontId="10" fillId="0" borderId="2" xfId="0" applyFont="1" applyBorder="1" applyAlignment="1">
      <alignment horizontal="center" vertical="center"/>
    </xf>
    <xf numFmtId="0" fontId="10" fillId="0" borderId="2" xfId="0" applyFont="1" applyBorder="1" applyAlignment="1">
      <alignment horizontal="center" vertical="center" wrapText="1"/>
    </xf>
    <xf numFmtId="0" fontId="16" fillId="0" borderId="0" xfId="0" applyFont="1">
      <alignment vertical="center"/>
    </xf>
    <xf numFmtId="0" fontId="27" fillId="0" borderId="0" xfId="0" applyFont="1" applyAlignment="1">
      <alignment vertical="center" wrapText="1"/>
    </xf>
    <xf numFmtId="0" fontId="28" fillId="0" borderId="0" xfId="0" applyFont="1">
      <alignment vertical="center"/>
    </xf>
    <xf numFmtId="0" fontId="27" fillId="0" borderId="0" xfId="0" applyFont="1">
      <alignment vertical="center"/>
    </xf>
    <xf numFmtId="0" fontId="0" fillId="3" borderId="7" xfId="0" applyFill="1" applyBorder="1" applyAlignment="1">
      <alignment horizontal="center" vertical="center"/>
    </xf>
    <xf numFmtId="0" fontId="29" fillId="0" borderId="23" xfId="0" applyFont="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3" borderId="26" xfId="0" applyFill="1" applyBorder="1" applyAlignment="1">
      <alignment horizontal="center" vertical="center"/>
    </xf>
    <xf numFmtId="0" fontId="0" fillId="3" borderId="27" xfId="0" applyFill="1" applyBorder="1" applyAlignment="1">
      <alignment horizontal="center" vertical="center"/>
    </xf>
    <xf numFmtId="0" fontId="0" fillId="3" borderId="28" xfId="0" applyFill="1" applyBorder="1" applyAlignment="1">
      <alignment horizontal="center" vertical="center"/>
    </xf>
    <xf numFmtId="0" fontId="12" fillId="0" borderId="0" xfId="0" applyFont="1">
      <alignment vertical="center"/>
    </xf>
    <xf numFmtId="0" fontId="7" fillId="0" borderId="0" xfId="0" applyFont="1" applyFill="1" applyAlignment="1">
      <alignment wrapText="1"/>
    </xf>
    <xf numFmtId="0" fontId="16" fillId="0" borderId="0" xfId="0" applyFont="1" applyFill="1" applyAlignment="1">
      <alignment vertical="center" wrapText="1"/>
    </xf>
    <xf numFmtId="0" fontId="0" fillId="6" borderId="1" xfId="0" applyFill="1" applyBorder="1" applyAlignment="1">
      <alignment horizontal="right" vertical="center"/>
    </xf>
    <xf numFmtId="0" fontId="5" fillId="6" borderId="1" xfId="0" applyFont="1" applyFill="1" applyBorder="1">
      <alignment vertical="center"/>
    </xf>
    <xf numFmtId="0" fontId="4" fillId="5" borderId="2" xfId="0" applyFont="1" applyFill="1" applyBorder="1" applyAlignment="1">
      <alignment horizontal="center" vertical="center" wrapText="1"/>
    </xf>
    <xf numFmtId="0" fontId="14" fillId="5" borderId="3" xfId="0" applyFont="1" applyFill="1" applyBorder="1" applyAlignment="1">
      <alignment vertical="center" shrinkToFit="1"/>
    </xf>
    <xf numFmtId="0" fontId="14" fillId="5" borderId="4" xfId="0" applyFont="1" applyFill="1" applyBorder="1" applyAlignment="1">
      <alignment vertical="center" shrinkToFit="1"/>
    </xf>
    <xf numFmtId="0" fontId="14" fillId="5" borderId="8" xfId="0" applyFont="1" applyFill="1" applyBorder="1" applyAlignment="1">
      <alignment vertical="center" shrinkToFit="1"/>
    </xf>
    <xf numFmtId="0" fontId="14" fillId="5" borderId="6" xfId="0" applyFont="1" applyFill="1" applyBorder="1" applyAlignment="1">
      <alignment vertical="center" shrinkToFit="1"/>
    </xf>
    <xf numFmtId="0" fontId="17" fillId="5" borderId="5" xfId="0" applyFont="1" applyFill="1" applyBorder="1" applyAlignment="1">
      <alignment vertical="center" shrinkToFit="1"/>
    </xf>
    <xf numFmtId="0" fontId="17" fillId="5" borderId="3" xfId="0" applyFont="1" applyFill="1" applyBorder="1" applyAlignment="1">
      <alignment vertical="center" shrinkToFit="1"/>
    </xf>
    <xf numFmtId="0" fontId="17" fillId="5" borderId="6" xfId="0" applyFont="1" applyFill="1" applyBorder="1" applyAlignment="1">
      <alignment vertical="center" shrinkToFit="1"/>
    </xf>
    <xf numFmtId="0" fontId="17" fillId="5" borderId="4" xfId="0" applyFont="1" applyFill="1" applyBorder="1" applyAlignment="1">
      <alignment vertical="center" shrinkToFit="1"/>
    </xf>
    <xf numFmtId="0" fontId="14" fillId="5" borderId="7" xfId="0" applyFont="1" applyFill="1" applyBorder="1" applyAlignment="1">
      <alignment vertical="center" shrinkToFit="1"/>
    </xf>
    <xf numFmtId="0" fontId="24" fillId="5" borderId="12" xfId="0" applyFont="1" applyFill="1" applyBorder="1" applyAlignment="1">
      <alignment vertical="center" shrinkToFit="1"/>
    </xf>
    <xf numFmtId="0" fontId="17" fillId="5" borderId="8" xfId="0" applyFont="1" applyFill="1" applyBorder="1" applyAlignment="1">
      <alignment vertical="center" shrinkToFit="1"/>
    </xf>
    <xf numFmtId="0" fontId="11" fillId="0" borderId="15" xfId="0" applyFont="1" applyBorder="1" applyAlignment="1">
      <alignment horizontal="center" vertical="center"/>
    </xf>
    <xf numFmtId="0" fontId="11" fillId="0" borderId="0" xfId="0" applyFont="1" applyBorder="1" applyAlignment="1">
      <alignment vertical="center" wrapText="1"/>
    </xf>
    <xf numFmtId="0" fontId="17" fillId="5" borderId="5" xfId="0" applyFont="1" applyFill="1" applyBorder="1">
      <alignment vertical="center"/>
    </xf>
    <xf numFmtId="0" fontId="17" fillId="5" borderId="3" xfId="0" applyFont="1" applyFill="1" applyBorder="1">
      <alignment vertical="center"/>
    </xf>
    <xf numFmtId="0" fontId="17" fillId="5" borderId="29" xfId="0" applyFont="1" applyFill="1" applyBorder="1">
      <alignment vertical="center"/>
    </xf>
    <xf numFmtId="0" fontId="35" fillId="5" borderId="3" xfId="0" applyFont="1" applyFill="1" applyBorder="1">
      <alignment vertical="center"/>
    </xf>
    <xf numFmtId="0" fontId="35" fillId="5" borderId="29" xfId="0" applyFont="1" applyFill="1" applyBorder="1">
      <alignment vertical="center"/>
    </xf>
    <xf numFmtId="0" fontId="17" fillId="5" borderId="7" xfId="0" applyFont="1" applyFill="1" applyBorder="1">
      <alignment vertical="center"/>
    </xf>
    <xf numFmtId="0" fontId="18" fillId="0" borderId="8" xfId="0" applyFont="1" applyBorder="1" applyAlignment="1">
      <alignment horizontal="center" vertical="center" wrapText="1"/>
    </xf>
    <xf numFmtId="0" fontId="13" fillId="0" borderId="6" xfId="0" applyFont="1" applyBorder="1" applyAlignment="1">
      <alignment horizontal="center" vertical="center" wrapText="1"/>
    </xf>
    <xf numFmtId="0" fontId="26" fillId="5" borderId="5" xfId="0" applyFont="1" applyFill="1" applyBorder="1" applyAlignment="1">
      <alignment vertical="center" shrinkToFit="1"/>
    </xf>
    <xf numFmtId="0" fontId="26" fillId="5" borderId="3" xfId="0" applyFont="1" applyFill="1" applyBorder="1" applyAlignment="1">
      <alignment vertical="center" shrinkToFit="1"/>
    </xf>
    <xf numFmtId="0" fontId="24" fillId="5" borderId="3" xfId="0" applyFont="1" applyFill="1" applyBorder="1" applyAlignment="1">
      <alignment vertical="center" shrinkToFit="1"/>
    </xf>
    <xf numFmtId="0" fontId="26" fillId="5" borderId="8" xfId="0" applyFont="1" applyFill="1" applyBorder="1" applyAlignment="1">
      <alignment vertical="center" shrinkToFit="1"/>
    </xf>
    <xf numFmtId="0" fontId="0" fillId="0" borderId="0" xfId="0" applyBorder="1" applyAlignment="1">
      <alignment horizontal="right" vertical="center"/>
    </xf>
    <xf numFmtId="0" fontId="36" fillId="0" borderId="0" xfId="0" applyFont="1" applyFill="1" applyBorder="1" applyAlignment="1">
      <alignment horizontal="center" vertical="center"/>
    </xf>
    <xf numFmtId="0" fontId="11" fillId="0" borderId="0" xfId="0" applyFont="1" applyAlignment="1"/>
    <xf numFmtId="0" fontId="12" fillId="0" borderId="2" xfId="0" applyFont="1" applyBorder="1" applyAlignment="1">
      <alignment horizontal="center" vertical="center"/>
    </xf>
    <xf numFmtId="0" fontId="11" fillId="0" borderId="0" xfId="0" applyFont="1" applyAlignment="1">
      <alignment horizontal="left"/>
    </xf>
    <xf numFmtId="0" fontId="11" fillId="0" borderId="0" xfId="0" applyFont="1" applyAlignment="1">
      <alignment horizontal="left" vertical="center"/>
    </xf>
    <xf numFmtId="0" fontId="11" fillId="7" borderId="2" xfId="0" applyFont="1" applyFill="1" applyBorder="1" applyAlignment="1">
      <alignment horizontal="center" vertical="center" wrapText="1"/>
    </xf>
    <xf numFmtId="0" fontId="10" fillId="0" borderId="0" xfId="0" applyFont="1">
      <alignment vertical="center"/>
    </xf>
    <xf numFmtId="0" fontId="10" fillId="0" borderId="9" xfId="0" applyFont="1" applyBorder="1" applyAlignment="1">
      <alignment horizontal="center" vertical="center"/>
    </xf>
    <xf numFmtId="0" fontId="37" fillId="0" borderId="32" xfId="0" applyFont="1" applyBorder="1" applyAlignment="1">
      <alignment horizontal="center" vertical="center" wrapText="1"/>
    </xf>
    <xf numFmtId="0" fontId="37" fillId="0" borderId="33" xfId="0" applyFont="1" applyBorder="1" applyAlignment="1">
      <alignment vertical="center" wrapText="1"/>
    </xf>
    <xf numFmtId="0" fontId="37" fillId="0" borderId="32" xfId="0" applyFont="1" applyBorder="1" applyAlignment="1">
      <alignment vertical="center" wrapText="1"/>
    </xf>
    <xf numFmtId="0" fontId="39" fillId="0" borderId="34" xfId="0" applyFont="1" applyBorder="1" applyAlignment="1">
      <alignment horizontal="center" vertical="center" wrapText="1"/>
    </xf>
    <xf numFmtId="0" fontId="39" fillId="0" borderId="35" xfId="0" applyFont="1" applyBorder="1" applyAlignment="1">
      <alignment vertical="center" wrapText="1"/>
    </xf>
    <xf numFmtId="0" fontId="39" fillId="0" borderId="34" xfId="0" applyFont="1" applyBorder="1" applyAlignment="1">
      <alignment vertical="center" wrapText="1"/>
    </xf>
    <xf numFmtId="0" fontId="37" fillId="0" borderId="34" xfId="0" applyFont="1" applyBorder="1" applyAlignment="1">
      <alignment horizontal="center" vertical="center" wrapText="1"/>
    </xf>
    <xf numFmtId="0" fontId="37" fillId="0" borderId="35" xfId="0" applyFont="1" applyBorder="1" applyAlignment="1">
      <alignment vertical="center" wrapText="1"/>
    </xf>
    <xf numFmtId="0" fontId="37" fillId="0" borderId="34" xfId="0" applyFont="1" applyBorder="1" applyAlignment="1">
      <alignment vertical="center" wrapText="1"/>
    </xf>
    <xf numFmtId="0" fontId="16" fillId="8" borderId="0" xfId="0" applyFont="1" applyFill="1">
      <alignment vertical="center"/>
    </xf>
    <xf numFmtId="0" fontId="37" fillId="0" borderId="35" xfId="0" applyFont="1" applyBorder="1" applyAlignment="1">
      <alignment vertical="center" shrinkToFit="1"/>
    </xf>
    <xf numFmtId="0" fontId="37" fillId="0" borderId="36" xfId="0" applyFont="1" applyBorder="1" applyAlignment="1">
      <alignment horizontal="center" vertical="center" wrapText="1"/>
    </xf>
    <xf numFmtId="0" fontId="37" fillId="0" borderId="37" xfId="0" applyFont="1" applyBorder="1" applyAlignment="1">
      <alignment vertical="center" shrinkToFit="1"/>
    </xf>
    <xf numFmtId="0" fontId="37" fillId="0" borderId="36" xfId="0" applyFont="1" applyBorder="1" applyAlignment="1">
      <alignment vertical="center" wrapText="1"/>
    </xf>
    <xf numFmtId="0" fontId="37" fillId="0" borderId="38" xfId="0" applyFont="1" applyBorder="1" applyAlignment="1">
      <alignment horizontal="center" vertical="center" wrapText="1"/>
    </xf>
    <xf numFmtId="0" fontId="37" fillId="0" borderId="39" xfId="0" applyFont="1" applyBorder="1" applyAlignment="1">
      <alignment vertical="center" wrapText="1"/>
    </xf>
    <xf numFmtId="0" fontId="37" fillId="0" borderId="38" xfId="0" applyFont="1" applyBorder="1" applyAlignment="1">
      <alignment vertical="center" wrapText="1"/>
    </xf>
    <xf numFmtId="0" fontId="37" fillId="0" borderId="4" xfId="0" applyFont="1" applyBorder="1" applyAlignment="1">
      <alignment horizontal="center" vertical="center" wrapText="1"/>
    </xf>
    <xf numFmtId="0" fontId="37" fillId="0" borderId="13" xfId="0" applyFont="1" applyBorder="1" applyAlignment="1">
      <alignment vertical="center" wrapText="1"/>
    </xf>
    <xf numFmtId="0" fontId="37" fillId="0" borderId="40" xfId="0" applyFont="1" applyBorder="1" applyAlignment="1">
      <alignment vertical="center" wrapText="1"/>
    </xf>
    <xf numFmtId="0" fontId="37" fillId="0" borderId="40" xfId="0" applyFont="1" applyBorder="1" applyAlignment="1">
      <alignment horizontal="center" vertical="center" wrapText="1"/>
    </xf>
    <xf numFmtId="0" fontId="37" fillId="0" borderId="41" xfId="0" applyFont="1" applyBorder="1" applyAlignment="1">
      <alignment vertical="center" wrapText="1"/>
    </xf>
    <xf numFmtId="0" fontId="37" fillId="0" borderId="42" xfId="0" applyFont="1" applyBorder="1" applyAlignment="1">
      <alignment vertical="center" wrapText="1"/>
    </xf>
    <xf numFmtId="0" fontId="37" fillId="0" borderId="32" xfId="0" applyFont="1" applyBorder="1" applyAlignment="1">
      <alignment vertical="center" shrinkToFit="1"/>
    </xf>
    <xf numFmtId="0" fontId="37" fillId="0" borderId="43" xfId="0" applyFont="1" applyBorder="1" applyAlignment="1">
      <alignment vertical="center" wrapText="1"/>
    </xf>
    <xf numFmtId="0" fontId="37" fillId="0" borderId="1" xfId="0" applyFont="1" applyBorder="1" applyAlignment="1">
      <alignment vertical="center" wrapText="1"/>
    </xf>
    <xf numFmtId="0" fontId="37" fillId="0" borderId="44" xfId="0" applyFont="1" applyBorder="1" applyAlignment="1">
      <alignment vertical="center" wrapText="1"/>
    </xf>
    <xf numFmtId="0" fontId="39" fillId="0" borderId="40" xfId="0" applyFont="1" applyBorder="1" applyAlignment="1">
      <alignment horizontal="center" vertical="center" wrapText="1"/>
    </xf>
    <xf numFmtId="0" fontId="39" fillId="0" borderId="33" xfId="0" applyFont="1" applyBorder="1" applyAlignment="1">
      <alignment vertical="center" wrapText="1"/>
    </xf>
    <xf numFmtId="0" fontId="39" fillId="0" borderId="32" xfId="0" applyFont="1" applyBorder="1" applyAlignment="1">
      <alignment vertical="center" wrapText="1"/>
    </xf>
    <xf numFmtId="0" fontId="39" fillId="0" borderId="32" xfId="0" applyFont="1" applyBorder="1" applyAlignment="1">
      <alignment horizontal="center" vertical="center" wrapText="1"/>
    </xf>
    <xf numFmtId="0" fontId="37" fillId="0" borderId="2" xfId="0" applyFont="1" applyBorder="1">
      <alignment vertical="center"/>
    </xf>
    <xf numFmtId="0" fontId="37" fillId="0" borderId="2" xfId="0" applyFont="1" applyBorder="1" applyAlignment="1">
      <alignment vertical="center" wrapText="1"/>
    </xf>
    <xf numFmtId="0" fontId="9"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0" fillId="0" borderId="4"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12" fillId="0" borderId="9" xfId="0" applyFont="1" applyBorder="1" applyAlignment="1">
      <alignment horizontal="right" vertical="center"/>
    </xf>
    <xf numFmtId="0" fontId="12" fillId="0" borderId="10" xfId="0" applyFont="1" applyBorder="1" applyAlignment="1">
      <alignment horizontal="right" vertical="center"/>
    </xf>
    <xf numFmtId="0" fontId="12" fillId="0" borderId="11" xfId="0" applyFont="1" applyBorder="1" applyAlignment="1">
      <alignment horizontal="right" vertical="center"/>
    </xf>
    <xf numFmtId="0" fontId="19" fillId="7" borderId="2" xfId="0" applyFont="1" applyFill="1" applyBorder="1" applyAlignment="1">
      <alignment horizontal="center" vertical="center"/>
    </xf>
    <xf numFmtId="0" fontId="20" fillId="7" borderId="2" xfId="0" applyFont="1" applyFill="1" applyBorder="1" applyAlignment="1">
      <alignment horizontal="center" vertical="center" wrapText="1"/>
    </xf>
    <xf numFmtId="0" fontId="21" fillId="7" borderId="2"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4" fillId="0" borderId="4"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13" fillId="4" borderId="13" xfId="0" applyFont="1" applyFill="1" applyBorder="1" applyAlignment="1">
      <alignment horizontal="center" vertical="center" wrapText="1"/>
    </xf>
    <xf numFmtId="0" fontId="13" fillId="4" borderId="14" xfId="0" applyFont="1" applyFill="1" applyBorder="1" applyAlignment="1">
      <alignment horizontal="center" vertical="center" wrapText="1"/>
    </xf>
    <xf numFmtId="0" fontId="26" fillId="5" borderId="12" xfId="0" applyFont="1" applyFill="1" applyBorder="1" applyAlignment="1">
      <alignment horizontal="center" vertical="center" wrapText="1"/>
    </xf>
    <xf numFmtId="0" fontId="26" fillId="5" borderId="18" xfId="0" applyFont="1" applyFill="1" applyBorder="1" applyAlignment="1">
      <alignment horizontal="center" vertical="center" wrapText="1"/>
    </xf>
    <xf numFmtId="0" fontId="11" fillId="0" borderId="0" xfId="0" applyFont="1" applyAlignment="1">
      <alignment horizontal="right" vertical="center"/>
    </xf>
    <xf numFmtId="0" fontId="32" fillId="0" borderId="0" xfId="0" applyFont="1" applyAlignment="1">
      <alignment horizontal="right" vertical="center"/>
    </xf>
    <xf numFmtId="0" fontId="32" fillId="0" borderId="30" xfId="0" applyFont="1" applyBorder="1" applyAlignment="1">
      <alignment horizontal="right" vertical="center"/>
    </xf>
    <xf numFmtId="0" fontId="12" fillId="0" borderId="0" xfId="0" applyFont="1" applyAlignment="1">
      <alignment horizontal="center" vertical="center" wrapText="1"/>
    </xf>
    <xf numFmtId="0" fontId="26" fillId="5" borderId="20" xfId="0" applyFont="1" applyFill="1" applyBorder="1" applyAlignment="1">
      <alignment horizontal="center" vertical="center" wrapText="1"/>
    </xf>
    <xf numFmtId="0" fontId="26" fillId="5" borderId="21" xfId="0" applyFont="1" applyFill="1" applyBorder="1" applyAlignment="1">
      <alignment horizontal="center" vertical="center" wrapText="1"/>
    </xf>
    <xf numFmtId="0" fontId="11" fillId="0" borderId="13"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2" xfId="0" applyFont="1" applyBorder="1" applyAlignment="1">
      <alignment horizontal="center" vertical="center" wrapText="1"/>
    </xf>
    <xf numFmtId="0" fontId="0" fillId="0" borderId="9" xfId="0" applyBorder="1" applyAlignment="1">
      <alignment horizontal="center" vertical="center"/>
    </xf>
    <xf numFmtId="0" fontId="0" fillId="0" borderId="11" xfId="0" applyBorder="1" applyAlignment="1">
      <alignment horizontal="center" vertical="center"/>
    </xf>
    <xf numFmtId="0" fontId="26" fillId="5" borderId="16" xfId="0" applyFont="1" applyFill="1" applyBorder="1" applyAlignment="1">
      <alignment horizontal="center" vertical="center" wrapText="1"/>
    </xf>
    <xf numFmtId="0" fontId="26" fillId="5" borderId="17" xfId="0" applyFont="1" applyFill="1" applyBorder="1" applyAlignment="1">
      <alignment horizontal="center" vertical="center" wrapText="1"/>
    </xf>
    <xf numFmtId="0" fontId="37" fillId="0" borderId="31" xfId="0" applyFont="1" applyBorder="1" applyAlignment="1">
      <alignment vertical="center" wrapText="1"/>
    </xf>
    <xf numFmtId="0" fontId="16" fillId="0" borderId="0" xfId="0" applyFont="1" applyFill="1">
      <alignment vertical="center"/>
    </xf>
    <xf numFmtId="0" fontId="38" fillId="0" borderId="0" xfId="0" applyFont="1" applyFill="1" applyAlignment="1"/>
    <xf numFmtId="0" fontId="40" fillId="0" borderId="0" xfId="0" applyFont="1" applyFill="1">
      <alignment vertical="center"/>
    </xf>
    <xf numFmtId="0" fontId="38" fillId="0" borderId="0" xfId="0" applyFont="1" applyFill="1">
      <alignment vertical="center"/>
    </xf>
    <xf numFmtId="0" fontId="10" fillId="0" borderId="0" xfId="0" applyFont="1" applyFill="1">
      <alignment vertical="center"/>
    </xf>
    <xf numFmtId="0" fontId="42" fillId="0" borderId="0" xfId="0" applyFont="1" applyFill="1">
      <alignment vertical="center"/>
    </xf>
    <xf numFmtId="0" fontId="16" fillId="0" borderId="0" xfId="0" applyFont="1" applyFill="1" applyAlignment="1">
      <alignment vertical="center" shrinkToFit="1"/>
    </xf>
    <xf numFmtId="0" fontId="42" fillId="0" borderId="0" xfId="0" applyFont="1" applyFill="1" applyAlignment="1">
      <alignment vertical="center" shrinkToFit="1"/>
    </xf>
    <xf numFmtId="0" fontId="43" fillId="0" borderId="0" xfId="0" applyFont="1" applyFill="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Q72"/>
  <sheetViews>
    <sheetView tabSelected="1" zoomScale="75" zoomScaleNormal="75" workbookViewId="0">
      <selection activeCell="B4" sqref="B4:G4"/>
    </sheetView>
  </sheetViews>
  <sheetFormatPr defaultRowHeight="18.75" x14ac:dyDescent="0.4"/>
  <cols>
    <col min="1" max="1" width="3.125" customWidth="1"/>
    <col min="2" max="2" width="6.875" customWidth="1"/>
    <col min="3" max="3" width="17.375" customWidth="1"/>
    <col min="4" max="4" width="40.5" customWidth="1"/>
    <col min="5" max="5" width="12.5" customWidth="1"/>
    <col min="6" max="6" width="12.875" customWidth="1"/>
    <col min="7" max="7" width="10.625" customWidth="1"/>
    <col min="8" max="8" width="10" customWidth="1"/>
    <col min="9" max="10" width="10.125" customWidth="1"/>
    <col min="11" max="11" width="12.25" customWidth="1"/>
    <col min="12" max="12" width="11.875" style="1" hidden="1" customWidth="1"/>
    <col min="13" max="13" width="20.625" hidden="1" customWidth="1"/>
  </cols>
  <sheetData>
    <row r="2" spans="1:17" ht="21.75" customHeight="1" x14ac:dyDescent="0.4">
      <c r="E2" s="81" t="s">
        <v>0</v>
      </c>
      <c r="F2" s="81" t="s">
        <v>1</v>
      </c>
      <c r="G2" s="81" t="s">
        <v>2</v>
      </c>
    </row>
    <row r="3" spans="1:17" x14ac:dyDescent="0.4">
      <c r="B3" s="2"/>
      <c r="C3" s="2"/>
      <c r="D3" s="2"/>
      <c r="E3" s="2"/>
      <c r="F3" s="2"/>
      <c r="G3" s="2"/>
    </row>
    <row r="4" spans="1:17" ht="28.5" customHeight="1" x14ac:dyDescent="0.4">
      <c r="B4" s="152" t="s">
        <v>38</v>
      </c>
      <c r="C4" s="153"/>
      <c r="D4" s="153"/>
      <c r="E4" s="153"/>
      <c r="F4" s="153"/>
      <c r="G4" s="153"/>
    </row>
    <row r="5" spans="1:17" ht="5.25" customHeight="1" x14ac:dyDescent="0.4">
      <c r="B5" s="3"/>
      <c r="C5" s="4"/>
      <c r="D5" s="4"/>
      <c r="E5" s="4"/>
      <c r="F5" s="4"/>
      <c r="G5" s="4"/>
    </row>
    <row r="6" spans="1:17" ht="17.25" customHeight="1" x14ac:dyDescent="0.4">
      <c r="B6" s="5"/>
      <c r="C6" s="6" t="s">
        <v>3</v>
      </c>
      <c r="D6" s="82"/>
      <c r="E6" s="5"/>
      <c r="F6" s="109"/>
      <c r="G6" s="110"/>
    </row>
    <row r="7" spans="1:17" ht="16.5" customHeight="1" x14ac:dyDescent="0.4">
      <c r="B7" s="7"/>
      <c r="C7" s="6" t="s">
        <v>4</v>
      </c>
      <c r="D7" s="82"/>
      <c r="E7" s="8"/>
      <c r="F7" s="6"/>
      <c r="J7" s="9"/>
      <c r="K7" s="9"/>
      <c r="L7" s="10"/>
      <c r="M7" s="9"/>
      <c r="N7" s="9"/>
    </row>
    <row r="8" spans="1:17" ht="7.5" hidden="1" customHeight="1" x14ac:dyDescent="0.4">
      <c r="J8" s="9"/>
      <c r="K8" s="9"/>
      <c r="L8" s="10"/>
      <c r="M8" s="9"/>
      <c r="N8" s="9"/>
    </row>
    <row r="9" spans="1:17" ht="119.25" customHeight="1" x14ac:dyDescent="0.4">
      <c r="B9" s="187" t="s">
        <v>56</v>
      </c>
      <c r="C9" s="187"/>
      <c r="D9" s="187"/>
      <c r="E9" s="187"/>
      <c r="F9" s="187"/>
      <c r="G9" s="187"/>
      <c r="H9" s="187"/>
      <c r="I9" s="187"/>
      <c r="J9" s="9"/>
      <c r="K9" s="9"/>
      <c r="L9" s="10"/>
      <c r="M9" s="9"/>
      <c r="N9" s="9"/>
    </row>
    <row r="10" spans="1:17" ht="0.75" customHeight="1" x14ac:dyDescent="0.4">
      <c r="B10" s="78"/>
      <c r="J10" s="9"/>
      <c r="K10" s="9"/>
      <c r="L10" s="10" t="s">
        <v>50</v>
      </c>
      <c r="M10" s="9"/>
      <c r="N10" s="9"/>
    </row>
    <row r="11" spans="1:17" ht="21" customHeight="1" thickBot="1" x14ac:dyDescent="0.45">
      <c r="A11" s="11"/>
      <c r="B11" s="12" t="s">
        <v>54</v>
      </c>
      <c r="C11" s="13"/>
      <c r="D11" s="13"/>
      <c r="J11" s="9"/>
      <c r="K11" s="9"/>
      <c r="L11" s="10"/>
      <c r="M11" s="9"/>
      <c r="N11" s="9"/>
    </row>
    <row r="12" spans="1:17" ht="57.75" customHeight="1" thickBot="1" x14ac:dyDescent="0.45">
      <c r="B12" s="14" t="s">
        <v>5</v>
      </c>
      <c r="C12" s="15" t="s">
        <v>6</v>
      </c>
      <c r="D12" s="15" t="s">
        <v>7</v>
      </c>
      <c r="E12" s="15" t="s">
        <v>8</v>
      </c>
      <c r="F12" s="16" t="s">
        <v>44</v>
      </c>
      <c r="G12" s="17" t="s">
        <v>39</v>
      </c>
      <c r="I12" s="111" t="s">
        <v>96</v>
      </c>
      <c r="J12" s="9"/>
      <c r="K12" s="9"/>
      <c r="L12" s="79" t="s">
        <v>40</v>
      </c>
      <c r="M12" s="9" t="s">
        <v>57</v>
      </c>
      <c r="N12" s="9"/>
    </row>
    <row r="13" spans="1:17" ht="20.100000000000001" customHeight="1" thickBot="1" x14ac:dyDescent="0.45">
      <c r="B13" s="18" t="s">
        <v>9</v>
      </c>
      <c r="C13" s="19" t="s">
        <v>10</v>
      </c>
      <c r="D13" s="19" t="s">
        <v>62</v>
      </c>
      <c r="E13" s="18">
        <v>1</v>
      </c>
      <c r="F13" s="83"/>
      <c r="G13" s="20">
        <f>IF(ISTEXT(F13), 1, 0)</f>
        <v>0</v>
      </c>
      <c r="H13" s="21" t="s">
        <v>11</v>
      </c>
      <c r="I13" s="22"/>
      <c r="J13" s="13"/>
      <c r="K13" s="13"/>
      <c r="L13" s="80" t="s">
        <v>41</v>
      </c>
      <c r="M13" s="9" t="s">
        <v>58</v>
      </c>
      <c r="N13" s="9"/>
      <c r="O13" s="9"/>
      <c r="P13" s="9"/>
      <c r="Q13" s="9"/>
    </row>
    <row r="14" spans="1:17" ht="20.25" customHeight="1" x14ac:dyDescent="0.4">
      <c r="B14" s="23"/>
      <c r="C14" s="24"/>
      <c r="D14" s="24"/>
      <c r="E14" s="23"/>
      <c r="F14" s="25"/>
      <c r="G14" s="25"/>
      <c r="H14" s="21"/>
      <c r="J14" s="13"/>
      <c r="K14" s="13"/>
      <c r="L14" s="80" t="s">
        <v>42</v>
      </c>
      <c r="M14" s="9" t="s">
        <v>61</v>
      </c>
      <c r="N14" s="9"/>
      <c r="O14" s="9"/>
      <c r="P14" s="9"/>
      <c r="Q14" s="9"/>
    </row>
    <row r="15" spans="1:17" ht="0.75" customHeight="1" x14ac:dyDescent="0.4">
      <c r="B15" s="23"/>
      <c r="C15" s="24"/>
      <c r="D15" s="24"/>
      <c r="E15" s="23"/>
      <c r="F15" s="25"/>
      <c r="G15" s="25"/>
      <c r="H15" s="21"/>
      <c r="J15" s="13"/>
      <c r="K15" s="13"/>
      <c r="L15" s="80" t="s">
        <v>43</v>
      </c>
      <c r="M15" s="9"/>
      <c r="N15" s="9"/>
      <c r="O15" s="9"/>
      <c r="P15" s="9"/>
      <c r="Q15" s="9"/>
    </row>
    <row r="16" spans="1:17" ht="15.75" customHeight="1" x14ac:dyDescent="0.4">
      <c r="B16" s="23"/>
      <c r="C16" s="24"/>
      <c r="D16" s="24"/>
      <c r="E16" s="23"/>
      <c r="F16" s="25"/>
      <c r="G16" s="25"/>
      <c r="H16" s="21"/>
      <c r="J16" s="13"/>
      <c r="K16" s="13"/>
      <c r="L16" s="80" t="s">
        <v>60</v>
      </c>
      <c r="M16" s="9"/>
      <c r="N16" s="9"/>
      <c r="O16" s="9"/>
      <c r="P16" s="9"/>
      <c r="Q16" s="9"/>
    </row>
    <row r="17" spans="1:17" ht="22.5" customHeight="1" thickBot="1" x14ac:dyDescent="0.45">
      <c r="A17" s="11"/>
      <c r="B17" s="26" t="s">
        <v>48</v>
      </c>
      <c r="C17" s="13"/>
      <c r="D17" s="13"/>
      <c r="J17" s="9"/>
      <c r="K17" s="9"/>
      <c r="L17" s="80" t="s">
        <v>59</v>
      </c>
      <c r="M17" s="9"/>
      <c r="N17" s="9"/>
      <c r="O17" s="9"/>
      <c r="P17" s="9"/>
      <c r="Q17" s="9"/>
    </row>
    <row r="18" spans="1:17" ht="57.75" customHeight="1" thickBot="1" x14ac:dyDescent="0.45">
      <c r="B18" s="14" t="s">
        <v>5</v>
      </c>
      <c r="C18" s="15" t="s">
        <v>6</v>
      </c>
      <c r="D18" s="15" t="s">
        <v>7</v>
      </c>
      <c r="E18" s="15" t="s">
        <v>8</v>
      </c>
      <c r="F18" s="16" t="s">
        <v>44</v>
      </c>
      <c r="G18" s="17" t="s">
        <v>39</v>
      </c>
      <c r="H18" s="27" t="s">
        <v>52</v>
      </c>
      <c r="J18" s="9"/>
      <c r="K18" s="9"/>
      <c r="L18" s="10"/>
      <c r="M18" s="9"/>
      <c r="N18" s="9"/>
      <c r="O18" s="9"/>
      <c r="P18" s="9"/>
      <c r="Q18" s="9"/>
    </row>
    <row r="19" spans="1:17" ht="20.100000000000001" customHeight="1" thickBot="1" x14ac:dyDescent="0.45">
      <c r="B19" s="28" t="s">
        <v>12</v>
      </c>
      <c r="C19" s="29" t="s">
        <v>13</v>
      </c>
      <c r="D19" s="30" t="s">
        <v>63</v>
      </c>
      <c r="E19" s="28">
        <v>2</v>
      </c>
      <c r="F19" s="84"/>
      <c r="G19" s="31">
        <f>IF(ISTEXT(F19),2,0)</f>
        <v>0</v>
      </c>
      <c r="H19" s="32">
        <f>G19</f>
        <v>0</v>
      </c>
      <c r="I19" s="33"/>
      <c r="J19" s="9"/>
      <c r="K19" s="9"/>
      <c r="L19" s="34" t="s">
        <v>14</v>
      </c>
      <c r="M19" s="9"/>
      <c r="N19" s="9"/>
      <c r="O19" s="9"/>
      <c r="P19" s="9"/>
      <c r="Q19" s="9"/>
    </row>
    <row r="20" spans="1:17" ht="20.100000000000001" customHeight="1" x14ac:dyDescent="0.4">
      <c r="B20" s="154" t="s">
        <v>15</v>
      </c>
      <c r="C20" s="157" t="s">
        <v>16</v>
      </c>
      <c r="D20" s="35" t="s">
        <v>64</v>
      </c>
      <c r="E20" s="36">
        <v>2</v>
      </c>
      <c r="F20" s="85"/>
      <c r="G20" s="37">
        <f t="shared" ref="G20:G23" si="0">IF(ISTEXT(F20),2,0)</f>
        <v>0</v>
      </c>
      <c r="H20" s="160">
        <f>SUM(G20:G22)</f>
        <v>0</v>
      </c>
      <c r="I20" s="38"/>
      <c r="J20" s="9"/>
      <c r="K20" s="9"/>
      <c r="L20" s="34" t="s">
        <v>17</v>
      </c>
      <c r="M20" s="9"/>
      <c r="N20" s="9"/>
      <c r="O20" s="9"/>
      <c r="P20" s="9"/>
      <c r="Q20" s="9"/>
    </row>
    <row r="21" spans="1:17" ht="20.100000000000001" customHeight="1" x14ac:dyDescent="0.4">
      <c r="B21" s="155"/>
      <c r="C21" s="158"/>
      <c r="D21" s="39" t="s">
        <v>74</v>
      </c>
      <c r="E21" s="40">
        <v>2</v>
      </c>
      <c r="F21" s="84"/>
      <c r="G21" s="41">
        <f t="shared" si="0"/>
        <v>0</v>
      </c>
      <c r="H21" s="161"/>
      <c r="I21" s="38"/>
      <c r="J21" s="9"/>
      <c r="K21" s="9"/>
      <c r="L21" s="34" t="s">
        <v>18</v>
      </c>
      <c r="M21" s="9"/>
      <c r="N21" s="9"/>
      <c r="O21" s="9"/>
      <c r="P21" s="9"/>
      <c r="Q21" s="9"/>
    </row>
    <row r="22" spans="1:17" ht="20.100000000000001" customHeight="1" thickBot="1" x14ac:dyDescent="0.45">
      <c r="B22" s="156"/>
      <c r="C22" s="159"/>
      <c r="D22" s="42" t="s">
        <v>75</v>
      </c>
      <c r="E22" s="43">
        <v>2</v>
      </c>
      <c r="F22" s="86"/>
      <c r="G22" s="44">
        <f t="shared" si="0"/>
        <v>0</v>
      </c>
      <c r="H22" s="162"/>
      <c r="I22" s="38"/>
      <c r="J22" s="9"/>
      <c r="K22" s="9"/>
      <c r="L22" s="34" t="s">
        <v>19</v>
      </c>
      <c r="M22" s="9"/>
      <c r="N22" s="9"/>
      <c r="O22" s="9"/>
      <c r="P22" s="9"/>
      <c r="Q22" s="9"/>
    </row>
    <row r="23" spans="1:17" ht="20.100000000000001" customHeight="1" thickBot="1" x14ac:dyDescent="0.4">
      <c r="B23" s="45" t="s">
        <v>20</v>
      </c>
      <c r="C23" s="46" t="s">
        <v>21</v>
      </c>
      <c r="D23" s="47" t="s">
        <v>65</v>
      </c>
      <c r="E23" s="45">
        <v>2</v>
      </c>
      <c r="F23" s="87"/>
      <c r="G23" s="48">
        <f t="shared" si="0"/>
        <v>0</v>
      </c>
      <c r="H23" s="32">
        <f>G23</f>
        <v>0</v>
      </c>
      <c r="I23" s="111" t="s">
        <v>94</v>
      </c>
      <c r="J23" s="9"/>
      <c r="K23" s="9"/>
      <c r="L23" s="34" t="s">
        <v>22</v>
      </c>
      <c r="M23" s="9"/>
      <c r="N23" s="9"/>
      <c r="O23" s="9"/>
      <c r="P23" s="9"/>
      <c r="Q23" s="9"/>
    </row>
    <row r="24" spans="1:17" ht="24.75" customHeight="1" thickBot="1" x14ac:dyDescent="0.45">
      <c r="B24" s="163" t="s">
        <v>93</v>
      </c>
      <c r="C24" s="164"/>
      <c r="D24" s="164"/>
      <c r="E24" s="164"/>
      <c r="F24" s="165"/>
      <c r="G24" s="112">
        <f>SUM(G19:G23)</f>
        <v>0</v>
      </c>
      <c r="H24" s="21" t="s">
        <v>23</v>
      </c>
      <c r="I24" s="22"/>
      <c r="J24" s="13"/>
      <c r="K24" s="13"/>
      <c r="L24" s="10"/>
      <c r="M24" s="9"/>
      <c r="N24" s="9"/>
      <c r="O24" s="9"/>
      <c r="P24" s="9"/>
      <c r="Q24" s="9"/>
    </row>
    <row r="25" spans="1:17" ht="15" customHeight="1" x14ac:dyDescent="0.4">
      <c r="B25" s="2"/>
      <c r="C25" s="2"/>
      <c r="D25" s="2"/>
      <c r="E25" s="2"/>
      <c r="F25" s="2"/>
      <c r="G25" s="5"/>
      <c r="J25" s="9"/>
      <c r="K25" s="9"/>
      <c r="L25" s="10"/>
      <c r="M25" s="9"/>
      <c r="N25" s="9"/>
      <c r="O25" s="9"/>
      <c r="P25" s="9"/>
      <c r="Q25" s="9"/>
    </row>
    <row r="26" spans="1:17" ht="27.75" customHeight="1" thickBot="1" x14ac:dyDescent="0.45">
      <c r="A26" s="11"/>
      <c r="B26" s="26" t="s">
        <v>55</v>
      </c>
      <c r="C26" s="13"/>
      <c r="D26" s="13"/>
      <c r="J26" s="9"/>
      <c r="K26" s="9"/>
      <c r="L26" s="10"/>
      <c r="M26" s="9"/>
      <c r="N26" s="9"/>
      <c r="O26" s="9"/>
      <c r="P26" s="9"/>
      <c r="Q26" s="9"/>
    </row>
    <row r="27" spans="1:17" ht="57.75" customHeight="1" thickBot="1" x14ac:dyDescent="0.45">
      <c r="B27" s="14" t="s">
        <v>5</v>
      </c>
      <c r="C27" s="15" t="s">
        <v>6</v>
      </c>
      <c r="D27" s="15" t="s">
        <v>7</v>
      </c>
      <c r="E27" s="15" t="s">
        <v>8</v>
      </c>
      <c r="F27" s="16" t="s">
        <v>44</v>
      </c>
      <c r="G27" s="17" t="s">
        <v>39</v>
      </c>
      <c r="H27" s="27" t="s">
        <v>53</v>
      </c>
      <c r="I27" s="115" t="s">
        <v>51</v>
      </c>
    </row>
    <row r="28" spans="1:17" ht="20.100000000000001" customHeight="1" thickBot="1" x14ac:dyDescent="0.45">
      <c r="B28" s="169" t="s">
        <v>12</v>
      </c>
      <c r="C28" s="178" t="s">
        <v>13</v>
      </c>
      <c r="D28" s="49" t="s">
        <v>67</v>
      </c>
      <c r="E28" s="50">
        <v>2</v>
      </c>
      <c r="F28" s="88"/>
      <c r="G28" s="51">
        <f>IF(ISTEXT(F28),2,0)</f>
        <v>0</v>
      </c>
      <c r="H28" s="175">
        <f>SUM(G28:G29)</f>
        <v>0</v>
      </c>
      <c r="I28" s="166">
        <f>H19+H28</f>
        <v>0</v>
      </c>
      <c r="J28" s="167" t="s">
        <v>45</v>
      </c>
      <c r="K28" s="52"/>
    </row>
    <row r="29" spans="1:17" ht="20.100000000000001" customHeight="1" thickBot="1" x14ac:dyDescent="0.45">
      <c r="B29" s="170"/>
      <c r="C29" s="179"/>
      <c r="D29" s="39" t="s">
        <v>66</v>
      </c>
      <c r="E29" s="40">
        <v>2</v>
      </c>
      <c r="F29" s="89"/>
      <c r="G29" s="53">
        <f t="shared" ref="G29:G52" si="1">IF(ISTEXT(F29),2,0)</f>
        <v>0</v>
      </c>
      <c r="H29" s="176"/>
      <c r="I29" s="166"/>
      <c r="J29" s="168"/>
      <c r="K29" s="54"/>
    </row>
    <row r="30" spans="1:17" ht="20.100000000000001" customHeight="1" thickBot="1" x14ac:dyDescent="0.45">
      <c r="B30" s="169" t="s">
        <v>24</v>
      </c>
      <c r="C30" s="172" t="s">
        <v>25</v>
      </c>
      <c r="D30" s="35" t="s">
        <v>68</v>
      </c>
      <c r="E30" s="36">
        <v>2</v>
      </c>
      <c r="F30" s="91"/>
      <c r="G30" s="56">
        <f t="shared" si="1"/>
        <v>0</v>
      </c>
      <c r="H30" s="175">
        <f>SUM(G30:G43)</f>
        <v>0</v>
      </c>
      <c r="I30" s="166">
        <f>H30</f>
        <v>0</v>
      </c>
      <c r="J30" s="167" t="s">
        <v>45</v>
      </c>
      <c r="K30" s="52"/>
    </row>
    <row r="31" spans="1:17" ht="20.100000000000001" customHeight="1" thickBot="1" x14ac:dyDescent="0.45">
      <c r="B31" s="170"/>
      <c r="C31" s="173"/>
      <c r="D31" s="39" t="s">
        <v>69</v>
      </c>
      <c r="E31" s="40">
        <v>2</v>
      </c>
      <c r="F31" s="89"/>
      <c r="G31" s="53">
        <f t="shared" si="1"/>
        <v>0</v>
      </c>
      <c r="H31" s="176"/>
      <c r="I31" s="166"/>
      <c r="J31" s="168"/>
      <c r="K31" s="54"/>
    </row>
    <row r="32" spans="1:17" ht="20.100000000000001" customHeight="1" thickBot="1" x14ac:dyDescent="0.45">
      <c r="B32" s="170"/>
      <c r="C32" s="173"/>
      <c r="D32" s="39" t="s">
        <v>70</v>
      </c>
      <c r="E32" s="40">
        <v>2</v>
      </c>
      <c r="F32" s="89"/>
      <c r="G32" s="53">
        <f t="shared" si="1"/>
        <v>0</v>
      </c>
      <c r="H32" s="176"/>
      <c r="I32" s="166"/>
      <c r="J32" s="168"/>
      <c r="K32" s="54"/>
    </row>
    <row r="33" spans="2:11" ht="20.100000000000001" customHeight="1" thickBot="1" x14ac:dyDescent="0.45">
      <c r="B33" s="171"/>
      <c r="C33" s="174"/>
      <c r="D33" s="47" t="s">
        <v>71</v>
      </c>
      <c r="E33" s="45">
        <v>2</v>
      </c>
      <c r="F33" s="90"/>
      <c r="G33" s="55">
        <f t="shared" si="1"/>
        <v>0</v>
      </c>
      <c r="H33" s="176"/>
      <c r="I33" s="166"/>
      <c r="J33" s="168"/>
      <c r="K33" s="54"/>
    </row>
    <row r="34" spans="2:11" ht="20.100000000000001" customHeight="1" thickBot="1" x14ac:dyDescent="0.45">
      <c r="B34" s="169" t="s">
        <v>26</v>
      </c>
      <c r="C34" s="172" t="s">
        <v>27</v>
      </c>
      <c r="D34" s="35" t="s">
        <v>72</v>
      </c>
      <c r="E34" s="36">
        <v>2</v>
      </c>
      <c r="F34" s="91"/>
      <c r="G34" s="56">
        <f t="shared" si="1"/>
        <v>0</v>
      </c>
      <c r="H34" s="176"/>
      <c r="I34" s="166"/>
      <c r="J34" s="168"/>
      <c r="K34" s="54"/>
    </row>
    <row r="35" spans="2:11" ht="20.100000000000001" customHeight="1" thickBot="1" x14ac:dyDescent="0.45">
      <c r="B35" s="170"/>
      <c r="C35" s="173"/>
      <c r="D35" s="39" t="s">
        <v>73</v>
      </c>
      <c r="E35" s="40">
        <v>2</v>
      </c>
      <c r="F35" s="89"/>
      <c r="G35" s="53">
        <f t="shared" si="1"/>
        <v>0</v>
      </c>
      <c r="H35" s="176"/>
      <c r="I35" s="166"/>
      <c r="J35" s="168"/>
      <c r="K35" s="54"/>
    </row>
    <row r="36" spans="2:11" ht="20.100000000000001" customHeight="1" thickBot="1" x14ac:dyDescent="0.45">
      <c r="B36" s="170"/>
      <c r="C36" s="173"/>
      <c r="D36" s="39" t="s">
        <v>76</v>
      </c>
      <c r="E36" s="40">
        <v>2</v>
      </c>
      <c r="F36" s="89"/>
      <c r="G36" s="53">
        <f t="shared" si="1"/>
        <v>0</v>
      </c>
      <c r="H36" s="176"/>
      <c r="I36" s="166"/>
      <c r="J36" s="168"/>
      <c r="K36" s="54"/>
    </row>
    <row r="37" spans="2:11" ht="20.100000000000001" customHeight="1" thickBot="1" x14ac:dyDescent="0.45">
      <c r="B37" s="170"/>
      <c r="C37" s="173"/>
      <c r="D37" s="39" t="s">
        <v>77</v>
      </c>
      <c r="E37" s="40">
        <v>2</v>
      </c>
      <c r="F37" s="89"/>
      <c r="G37" s="53">
        <f t="shared" si="1"/>
        <v>0</v>
      </c>
      <c r="H37" s="176"/>
      <c r="I37" s="166"/>
      <c r="J37" s="168"/>
      <c r="K37" s="54"/>
    </row>
    <row r="38" spans="2:11" ht="20.100000000000001" customHeight="1" thickBot="1" x14ac:dyDescent="0.45">
      <c r="B38" s="170"/>
      <c r="C38" s="173"/>
      <c r="D38" s="39" t="s">
        <v>78</v>
      </c>
      <c r="E38" s="40">
        <v>2</v>
      </c>
      <c r="F38" s="89"/>
      <c r="G38" s="53">
        <f t="shared" si="1"/>
        <v>0</v>
      </c>
      <c r="H38" s="176"/>
      <c r="I38" s="166"/>
      <c r="J38" s="168"/>
      <c r="K38" s="54"/>
    </row>
    <row r="39" spans="2:11" ht="20.100000000000001" customHeight="1" thickBot="1" x14ac:dyDescent="0.45">
      <c r="B39" s="170"/>
      <c r="C39" s="173"/>
      <c r="D39" s="39" t="s">
        <v>79</v>
      </c>
      <c r="E39" s="40">
        <v>2</v>
      </c>
      <c r="F39" s="89"/>
      <c r="G39" s="53">
        <f t="shared" si="1"/>
        <v>0</v>
      </c>
      <c r="H39" s="176"/>
      <c r="I39" s="166"/>
      <c r="J39" s="168"/>
      <c r="K39" s="54"/>
    </row>
    <row r="40" spans="2:11" ht="20.100000000000001" customHeight="1" thickBot="1" x14ac:dyDescent="0.45">
      <c r="B40" s="170"/>
      <c r="C40" s="173"/>
      <c r="D40" s="39" t="s">
        <v>80</v>
      </c>
      <c r="E40" s="40">
        <v>2</v>
      </c>
      <c r="F40" s="89"/>
      <c r="G40" s="53">
        <f t="shared" si="1"/>
        <v>0</v>
      </c>
      <c r="H40" s="176"/>
      <c r="I40" s="166"/>
      <c r="J40" s="168"/>
      <c r="K40" s="54"/>
    </row>
    <row r="41" spans="2:11" ht="20.100000000000001" customHeight="1" thickBot="1" x14ac:dyDescent="0.45">
      <c r="B41" s="170"/>
      <c r="C41" s="173"/>
      <c r="D41" s="39" t="s">
        <v>81</v>
      </c>
      <c r="E41" s="40">
        <v>2</v>
      </c>
      <c r="F41" s="89"/>
      <c r="G41" s="53">
        <f t="shared" si="1"/>
        <v>0</v>
      </c>
      <c r="H41" s="176"/>
      <c r="I41" s="166"/>
      <c r="J41" s="168"/>
      <c r="K41" s="54"/>
    </row>
    <row r="42" spans="2:11" ht="20.100000000000001" customHeight="1" thickBot="1" x14ac:dyDescent="0.45">
      <c r="B42" s="170"/>
      <c r="C42" s="173"/>
      <c r="D42" s="39" t="s">
        <v>83</v>
      </c>
      <c r="E42" s="40">
        <v>2</v>
      </c>
      <c r="F42" s="89"/>
      <c r="G42" s="53">
        <f t="shared" si="1"/>
        <v>0</v>
      </c>
      <c r="H42" s="176"/>
      <c r="I42" s="166"/>
      <c r="J42" s="168"/>
      <c r="K42" s="54"/>
    </row>
    <row r="43" spans="2:11" ht="20.100000000000001" customHeight="1" thickBot="1" x14ac:dyDescent="0.45">
      <c r="B43" s="171"/>
      <c r="C43" s="174"/>
      <c r="D43" s="57" t="s">
        <v>82</v>
      </c>
      <c r="E43" s="58">
        <v>2</v>
      </c>
      <c r="F43" s="92"/>
      <c r="G43" s="59">
        <f t="shared" si="1"/>
        <v>0</v>
      </c>
      <c r="H43" s="177"/>
      <c r="I43" s="166"/>
      <c r="J43" s="168"/>
      <c r="K43" s="54"/>
    </row>
    <row r="44" spans="2:11" ht="20.100000000000001" customHeight="1" thickBot="1" x14ac:dyDescent="0.45">
      <c r="B44" s="169" t="s">
        <v>15</v>
      </c>
      <c r="C44" s="172" t="s">
        <v>16</v>
      </c>
      <c r="D44" s="49" t="s">
        <v>84</v>
      </c>
      <c r="E44" s="50">
        <v>2</v>
      </c>
      <c r="F44" s="88"/>
      <c r="G44" s="51">
        <f t="shared" si="1"/>
        <v>0</v>
      </c>
      <c r="H44" s="175">
        <f>SUM(G44:G49)</f>
        <v>0</v>
      </c>
      <c r="I44" s="166">
        <f>H20+H44</f>
        <v>0</v>
      </c>
      <c r="J44" s="167" t="s">
        <v>46</v>
      </c>
      <c r="K44" s="52"/>
    </row>
    <row r="45" spans="2:11" ht="20.100000000000001" customHeight="1" thickBot="1" x14ac:dyDescent="0.45">
      <c r="B45" s="170"/>
      <c r="C45" s="173"/>
      <c r="D45" s="47" t="s">
        <v>85</v>
      </c>
      <c r="E45" s="104">
        <v>2</v>
      </c>
      <c r="F45" s="90"/>
      <c r="G45" s="55">
        <f t="shared" si="1"/>
        <v>0</v>
      </c>
      <c r="H45" s="176"/>
      <c r="I45" s="166"/>
      <c r="J45" s="167"/>
      <c r="K45" s="52"/>
    </row>
    <row r="46" spans="2:11" ht="20.100000000000001" customHeight="1" thickBot="1" x14ac:dyDescent="0.45">
      <c r="B46" s="170"/>
      <c r="C46" s="173"/>
      <c r="D46" s="39" t="s">
        <v>86</v>
      </c>
      <c r="E46" s="40">
        <v>2</v>
      </c>
      <c r="F46" s="89"/>
      <c r="G46" s="53">
        <f t="shared" si="1"/>
        <v>0</v>
      </c>
      <c r="H46" s="176"/>
      <c r="I46" s="166"/>
      <c r="J46" s="168"/>
      <c r="K46" s="54"/>
    </row>
    <row r="47" spans="2:11" ht="20.100000000000001" customHeight="1" thickBot="1" x14ac:dyDescent="0.45">
      <c r="B47" s="170"/>
      <c r="C47" s="173"/>
      <c r="D47" s="39" t="s">
        <v>87</v>
      </c>
      <c r="E47" s="40">
        <v>2</v>
      </c>
      <c r="F47" s="89"/>
      <c r="G47" s="53">
        <f t="shared" si="1"/>
        <v>0</v>
      </c>
      <c r="H47" s="176"/>
      <c r="I47" s="166"/>
      <c r="J47" s="168"/>
      <c r="K47" s="54"/>
    </row>
    <row r="48" spans="2:11" ht="20.100000000000001" customHeight="1" thickBot="1" x14ac:dyDescent="0.45">
      <c r="B48" s="170"/>
      <c r="C48" s="173"/>
      <c r="D48" s="39" t="s">
        <v>88</v>
      </c>
      <c r="E48" s="40">
        <v>2</v>
      </c>
      <c r="F48" s="89"/>
      <c r="G48" s="53">
        <f t="shared" si="1"/>
        <v>0</v>
      </c>
      <c r="H48" s="176"/>
      <c r="I48" s="166"/>
      <c r="J48" s="168"/>
      <c r="K48" s="54"/>
    </row>
    <row r="49" spans="1:16" ht="20.100000000000001" customHeight="1" thickBot="1" x14ac:dyDescent="0.45">
      <c r="B49" s="170"/>
      <c r="C49" s="173"/>
      <c r="D49" s="39" t="s">
        <v>89</v>
      </c>
      <c r="E49" s="43">
        <v>2</v>
      </c>
      <c r="F49" s="93"/>
      <c r="G49" s="53">
        <f t="shared" si="1"/>
        <v>0</v>
      </c>
      <c r="H49" s="176"/>
      <c r="I49" s="166"/>
      <c r="J49" s="168"/>
      <c r="K49" s="54"/>
    </row>
    <row r="50" spans="1:16" ht="20.100000000000001" customHeight="1" thickBot="1" x14ac:dyDescent="0.45">
      <c r="B50" s="180" t="s">
        <v>20</v>
      </c>
      <c r="C50" s="172" t="s">
        <v>21</v>
      </c>
      <c r="D50" s="35" t="s">
        <v>90</v>
      </c>
      <c r="E50" s="36">
        <v>2</v>
      </c>
      <c r="F50" s="91"/>
      <c r="G50" s="60">
        <f t="shared" si="1"/>
        <v>0</v>
      </c>
      <c r="H50" s="175">
        <f>SUM(G50:G52)</f>
        <v>0</v>
      </c>
      <c r="I50" s="166">
        <f>H23+H50</f>
        <v>0</v>
      </c>
      <c r="J50" s="167" t="s">
        <v>46</v>
      </c>
      <c r="K50" s="52"/>
    </row>
    <row r="51" spans="1:16" ht="20.100000000000001" customHeight="1" thickBot="1" x14ac:dyDescent="0.45">
      <c r="B51" s="181"/>
      <c r="C51" s="173"/>
      <c r="D51" s="39" t="s">
        <v>91</v>
      </c>
      <c r="E51" s="40">
        <v>2</v>
      </c>
      <c r="F51" s="89"/>
      <c r="G51" s="61">
        <f t="shared" si="1"/>
        <v>0</v>
      </c>
      <c r="H51" s="176"/>
      <c r="I51" s="166"/>
      <c r="J51" s="168"/>
      <c r="K51" s="54"/>
    </row>
    <row r="52" spans="1:16" ht="20.100000000000001" customHeight="1" thickBot="1" x14ac:dyDescent="0.45">
      <c r="B52" s="181"/>
      <c r="C52" s="173"/>
      <c r="D52" s="39" t="s">
        <v>92</v>
      </c>
      <c r="E52" s="40">
        <v>2</v>
      </c>
      <c r="F52" s="89"/>
      <c r="G52" s="61">
        <f t="shared" si="1"/>
        <v>0</v>
      </c>
      <c r="H52" s="177"/>
      <c r="I52" s="166"/>
      <c r="J52" s="168"/>
      <c r="K52" s="54"/>
    </row>
    <row r="53" spans="1:16" ht="26.25" customHeight="1" thickBot="1" x14ac:dyDescent="0.4">
      <c r="B53" s="163" t="s">
        <v>28</v>
      </c>
      <c r="C53" s="164"/>
      <c r="D53" s="164"/>
      <c r="E53" s="164"/>
      <c r="F53" s="165"/>
      <c r="G53" s="112">
        <f>H55+SUM(G28:G52)</f>
        <v>0</v>
      </c>
      <c r="H53" s="64" t="s">
        <v>29</v>
      </c>
      <c r="J53" s="62"/>
      <c r="K53" s="111" t="s">
        <v>97</v>
      </c>
    </row>
    <row r="54" spans="1:16" ht="14.25" customHeight="1" x14ac:dyDescent="0.4">
      <c r="B54" s="63"/>
      <c r="C54" s="63"/>
      <c r="D54" s="63"/>
      <c r="E54" s="63"/>
      <c r="F54" s="63"/>
      <c r="G54" s="64"/>
      <c r="H54" s="21"/>
    </row>
    <row r="55" spans="1:16" ht="28.5" customHeight="1" thickBot="1" x14ac:dyDescent="0.45">
      <c r="A55" s="11"/>
      <c r="B55" s="26" t="s">
        <v>98</v>
      </c>
      <c r="C55" s="13"/>
      <c r="D55" s="13"/>
    </row>
    <row r="56" spans="1:16" ht="51" customHeight="1" thickBot="1" x14ac:dyDescent="0.45">
      <c r="B56" s="194" t="s">
        <v>30</v>
      </c>
      <c r="C56" s="195"/>
      <c r="D56" s="65" t="s">
        <v>7</v>
      </c>
      <c r="E56" s="66" t="s">
        <v>31</v>
      </c>
      <c r="F56" s="16" t="s">
        <v>44</v>
      </c>
      <c r="G56" s="17" t="s">
        <v>39</v>
      </c>
      <c r="H56" s="67"/>
      <c r="I56" s="67"/>
      <c r="J56" s="67"/>
      <c r="K56" s="67"/>
      <c r="L56" s="34"/>
      <c r="M56" s="67"/>
      <c r="N56" s="67"/>
      <c r="O56" s="67"/>
      <c r="P56" s="67"/>
    </row>
    <row r="57" spans="1:16" ht="20.100000000000001" customHeight="1" x14ac:dyDescent="0.4">
      <c r="B57" s="196"/>
      <c r="C57" s="197"/>
      <c r="D57" s="105"/>
      <c r="E57" s="88"/>
      <c r="F57" s="97"/>
      <c r="G57" s="51">
        <f t="shared" ref="G57:G68" si="2">IF(ISTEXT(F57),2,0)</f>
        <v>0</v>
      </c>
      <c r="H57" s="33"/>
      <c r="I57" s="67"/>
      <c r="J57" s="67"/>
      <c r="K57" s="67"/>
      <c r="L57" s="67"/>
      <c r="M57" s="67"/>
      <c r="N57" s="67"/>
      <c r="O57" s="67"/>
      <c r="P57" s="67"/>
    </row>
    <row r="58" spans="1:16" ht="20.100000000000001" customHeight="1" x14ac:dyDescent="0.4">
      <c r="B58" s="182"/>
      <c r="C58" s="183"/>
      <c r="D58" s="84"/>
      <c r="E58" s="84"/>
      <c r="F58" s="98"/>
      <c r="G58" s="53">
        <f t="shared" si="2"/>
        <v>0</v>
      </c>
      <c r="H58" s="33"/>
      <c r="I58" s="67"/>
      <c r="J58" s="67"/>
      <c r="K58" s="67"/>
      <c r="L58" s="67"/>
      <c r="M58" s="67"/>
      <c r="N58" s="67"/>
      <c r="O58" s="67"/>
      <c r="P58" s="67"/>
    </row>
    <row r="59" spans="1:16" ht="20.100000000000001" customHeight="1" x14ac:dyDescent="0.4">
      <c r="B59" s="182"/>
      <c r="C59" s="183"/>
      <c r="D59" s="106"/>
      <c r="E59" s="89"/>
      <c r="F59" s="99"/>
      <c r="G59" s="53">
        <f t="shared" si="2"/>
        <v>0</v>
      </c>
      <c r="H59" s="68"/>
      <c r="I59" s="69"/>
      <c r="J59" s="67"/>
      <c r="K59" s="67"/>
      <c r="L59" s="67"/>
      <c r="M59" s="67"/>
      <c r="N59" s="67"/>
      <c r="O59" s="67"/>
      <c r="P59" s="67"/>
    </row>
    <row r="60" spans="1:16" ht="20.100000000000001" customHeight="1" x14ac:dyDescent="0.4">
      <c r="B60" s="182"/>
      <c r="C60" s="183"/>
      <c r="D60" s="106"/>
      <c r="E60" s="107"/>
      <c r="F60" s="100"/>
      <c r="G60" s="53">
        <f t="shared" si="2"/>
        <v>0</v>
      </c>
      <c r="H60" s="70"/>
      <c r="I60" s="69"/>
      <c r="J60" s="67"/>
      <c r="K60" s="67"/>
      <c r="L60" s="67"/>
      <c r="M60" s="67"/>
      <c r="N60" s="67"/>
      <c r="O60" s="67"/>
      <c r="P60" s="67"/>
    </row>
    <row r="61" spans="1:16" ht="20.100000000000001" customHeight="1" x14ac:dyDescent="0.4">
      <c r="B61" s="182"/>
      <c r="C61" s="183"/>
      <c r="D61" s="106"/>
      <c r="E61" s="107"/>
      <c r="F61" s="101"/>
      <c r="G61" s="53">
        <f t="shared" si="2"/>
        <v>0</v>
      </c>
      <c r="H61" s="70"/>
      <c r="I61" s="69"/>
      <c r="J61" s="67"/>
      <c r="K61" s="67"/>
      <c r="L61" s="67"/>
      <c r="M61" s="67"/>
      <c r="N61" s="67"/>
      <c r="O61" s="67"/>
      <c r="P61" s="67"/>
    </row>
    <row r="62" spans="1:16" ht="20.100000000000001" customHeight="1" x14ac:dyDescent="0.4">
      <c r="B62" s="182"/>
      <c r="C62" s="183"/>
      <c r="D62" s="106"/>
      <c r="E62" s="107"/>
      <c r="F62" s="99"/>
      <c r="G62" s="53">
        <f t="shared" si="2"/>
        <v>0</v>
      </c>
      <c r="H62" s="70"/>
      <c r="I62" s="70"/>
      <c r="K62" s="67"/>
      <c r="L62" s="67"/>
      <c r="M62" s="67"/>
      <c r="N62" s="67"/>
    </row>
    <row r="63" spans="1:16" ht="20.100000000000001" customHeight="1" x14ac:dyDescent="0.4">
      <c r="B63" s="182"/>
      <c r="C63" s="183"/>
      <c r="D63" s="106"/>
      <c r="E63" s="107"/>
      <c r="F63" s="98"/>
      <c r="G63" s="53">
        <f t="shared" si="2"/>
        <v>0</v>
      </c>
      <c r="H63" s="70"/>
      <c r="I63" s="70"/>
      <c r="K63" s="67"/>
      <c r="L63" s="67"/>
      <c r="M63" s="67"/>
      <c r="N63" s="67"/>
    </row>
    <row r="64" spans="1:16" ht="20.100000000000001" customHeight="1" x14ac:dyDescent="0.4">
      <c r="B64" s="182"/>
      <c r="C64" s="183"/>
      <c r="D64" s="106"/>
      <c r="E64" s="89"/>
      <c r="F64" s="98"/>
      <c r="G64" s="53">
        <f t="shared" si="2"/>
        <v>0</v>
      </c>
      <c r="H64" s="38"/>
      <c r="L64"/>
    </row>
    <row r="65" spans="2:12" ht="20.100000000000001" customHeight="1" x14ac:dyDescent="0.4">
      <c r="B65" s="182"/>
      <c r="C65" s="183"/>
      <c r="D65" s="106"/>
      <c r="E65" s="89"/>
      <c r="F65" s="98"/>
      <c r="G65" s="53">
        <f t="shared" si="2"/>
        <v>0</v>
      </c>
      <c r="L65"/>
    </row>
    <row r="66" spans="2:12" ht="20.100000000000001" customHeight="1" thickBot="1" x14ac:dyDescent="0.45">
      <c r="B66" s="182"/>
      <c r="C66" s="183"/>
      <c r="D66" s="106"/>
      <c r="E66" s="89"/>
      <c r="F66" s="98"/>
      <c r="G66" s="53">
        <f t="shared" si="2"/>
        <v>0</v>
      </c>
      <c r="L66"/>
    </row>
    <row r="67" spans="2:12" ht="20.100000000000001" customHeight="1" x14ac:dyDescent="0.4">
      <c r="B67" s="182"/>
      <c r="C67" s="183"/>
      <c r="D67" s="106"/>
      <c r="E67" s="89"/>
      <c r="F67" s="100"/>
      <c r="G67" s="53">
        <f t="shared" si="2"/>
        <v>0</v>
      </c>
      <c r="H67" s="5"/>
      <c r="I67" s="190" t="s">
        <v>47</v>
      </c>
      <c r="J67" s="191"/>
      <c r="K67" s="96"/>
      <c r="L67"/>
    </row>
    <row r="68" spans="2:12" ht="20.100000000000001" customHeight="1" thickBot="1" x14ac:dyDescent="0.45">
      <c r="B68" s="188"/>
      <c r="C68" s="189"/>
      <c r="D68" s="108"/>
      <c r="E68" s="94"/>
      <c r="F68" s="102"/>
      <c r="G68" s="103">
        <f t="shared" si="2"/>
        <v>0</v>
      </c>
      <c r="I68" s="192"/>
      <c r="J68" s="193"/>
      <c r="K68" s="96"/>
      <c r="L68" s="21"/>
    </row>
    <row r="69" spans="2:12" ht="24" customHeight="1" thickBot="1" x14ac:dyDescent="0.4">
      <c r="B69" s="163" t="s">
        <v>32</v>
      </c>
      <c r="C69" s="164"/>
      <c r="D69" s="164"/>
      <c r="E69" s="164"/>
      <c r="F69" s="165"/>
      <c r="G69" s="112">
        <f>SUM(G57:G68)</f>
        <v>0</v>
      </c>
      <c r="H69" s="114" t="s">
        <v>33</v>
      </c>
      <c r="I69" s="95">
        <f>G13+G24+G53+G69</f>
        <v>0</v>
      </c>
      <c r="J69" s="71"/>
      <c r="K69" s="113" t="s">
        <v>95</v>
      </c>
    </row>
    <row r="70" spans="2:12" ht="19.5" thickBot="1" x14ac:dyDescent="0.45"/>
    <row r="71" spans="2:12" ht="18.75" customHeight="1" thickBot="1" x14ac:dyDescent="0.45">
      <c r="H71" s="72" t="s">
        <v>34</v>
      </c>
      <c r="I71" s="73" t="s">
        <v>35</v>
      </c>
      <c r="J71" s="73" t="s">
        <v>36</v>
      </c>
      <c r="K71" s="74" t="s">
        <v>37</v>
      </c>
    </row>
    <row r="72" spans="2:12" ht="25.5" customHeight="1" thickBot="1" x14ac:dyDescent="0.45">
      <c r="D72" s="184" t="s">
        <v>49</v>
      </c>
      <c r="E72" s="185"/>
      <c r="F72" s="185"/>
      <c r="G72" s="186"/>
      <c r="H72" s="75">
        <f>I13</f>
        <v>0</v>
      </c>
      <c r="I72" s="76">
        <f>I24</f>
        <v>0</v>
      </c>
      <c r="J72" s="76">
        <f>J53</f>
        <v>0</v>
      </c>
      <c r="K72" s="77">
        <f>J69</f>
        <v>0</v>
      </c>
    </row>
  </sheetData>
  <mergeCells count="45">
    <mergeCell ref="D72:G72"/>
    <mergeCell ref="B9:I9"/>
    <mergeCell ref="B67:C67"/>
    <mergeCell ref="B68:C68"/>
    <mergeCell ref="B69:F69"/>
    <mergeCell ref="I67:J68"/>
    <mergeCell ref="B61:C61"/>
    <mergeCell ref="B62:C62"/>
    <mergeCell ref="B63:C63"/>
    <mergeCell ref="B64:C64"/>
    <mergeCell ref="B65:C65"/>
    <mergeCell ref="B66:C66"/>
    <mergeCell ref="B53:F53"/>
    <mergeCell ref="B56:C56"/>
    <mergeCell ref="B57:C57"/>
    <mergeCell ref="B58:C58"/>
    <mergeCell ref="B59:C59"/>
    <mergeCell ref="B60:C60"/>
    <mergeCell ref="B44:B49"/>
    <mergeCell ref="C44:C49"/>
    <mergeCell ref="H44:H49"/>
    <mergeCell ref="I44:I49"/>
    <mergeCell ref="J44:J49"/>
    <mergeCell ref="B50:B52"/>
    <mergeCell ref="C50:C52"/>
    <mergeCell ref="H50:H52"/>
    <mergeCell ref="I50:I52"/>
    <mergeCell ref="J50:J52"/>
    <mergeCell ref="I28:I29"/>
    <mergeCell ref="J28:J29"/>
    <mergeCell ref="B30:B33"/>
    <mergeCell ref="C30:C33"/>
    <mergeCell ref="H30:H43"/>
    <mergeCell ref="I30:I43"/>
    <mergeCell ref="J30:J43"/>
    <mergeCell ref="B34:B43"/>
    <mergeCell ref="C34:C43"/>
    <mergeCell ref="B28:B29"/>
    <mergeCell ref="C28:C29"/>
    <mergeCell ref="H28:H29"/>
    <mergeCell ref="B4:G4"/>
    <mergeCell ref="B20:B22"/>
    <mergeCell ref="C20:C22"/>
    <mergeCell ref="H20:H22"/>
    <mergeCell ref="B24:F24"/>
  </mergeCells>
  <phoneticPr fontId="1"/>
  <dataValidations count="6">
    <dataValidation type="list" allowBlank="1" showInputMessage="1" showErrorMessage="1" sqref="I14:I16">
      <formula1>$L$12:$L$13</formula1>
    </dataValidation>
    <dataValidation type="list" allowBlank="1" showInputMessage="1" showErrorMessage="1" sqref="F14:F16">
      <formula1>$L$13:$L$17</formula1>
    </dataValidation>
    <dataValidation type="list" allowBlank="1" showInputMessage="1" showErrorMessage="1" sqref="B57:C68">
      <formula1>$L$19:$L$23</formula1>
    </dataValidation>
    <dataValidation type="list" allowBlank="1" showInputMessage="1" showErrorMessage="1" sqref="F28:F52 F19:F23 F57:F68">
      <formula1>$L$12:$L$17</formula1>
    </dataValidation>
    <dataValidation type="list" allowBlank="1" showInputMessage="1" showErrorMessage="1" sqref="I13 I24 J53 J69">
      <formula1>$L$10:$L$11</formula1>
    </dataValidation>
    <dataValidation type="list" allowBlank="1" showInputMessage="1" showErrorMessage="1" sqref="F13">
      <formula1>$M$12:$M$14</formula1>
    </dataValidation>
  </dataValidations>
  <printOptions horizontalCentered="1"/>
  <pageMargins left="0.70866141732283472" right="0.70866141732283472" top="0.74803149606299213" bottom="0.74803149606299213" header="0.31496062992125984" footer="0.31496062992125984"/>
  <pageSetup paperSize="9" scale="5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7"/>
  <sheetViews>
    <sheetView view="pageBreakPreview" zoomScaleNormal="100" zoomScaleSheetLayoutView="100" workbookViewId="0">
      <selection activeCell="B1" sqref="B1"/>
    </sheetView>
  </sheetViews>
  <sheetFormatPr defaultRowHeight="18.75" x14ac:dyDescent="0.4"/>
  <cols>
    <col min="1" max="1" width="4" style="67" customWidth="1"/>
    <col min="2" max="2" width="9" style="67"/>
    <col min="3" max="3" width="20.125" style="67" bestFit="1" customWidth="1"/>
    <col min="4" max="4" width="32" style="67" customWidth="1"/>
    <col min="5" max="5" width="27" style="67" customWidth="1"/>
    <col min="6" max="6" width="9" style="199"/>
    <col min="7" max="16384" width="9" style="67"/>
  </cols>
  <sheetData>
    <row r="1" spans="1:6" ht="35.25" customHeight="1" x14ac:dyDescent="0.4">
      <c r="B1" s="78" t="s">
        <v>99</v>
      </c>
    </row>
    <row r="2" spans="1:6" ht="48.75" customHeight="1" thickBot="1" x14ac:dyDescent="0.45">
      <c r="A2"/>
      <c r="B2" s="198" t="s">
        <v>100</v>
      </c>
      <c r="C2" s="198"/>
      <c r="D2" s="198"/>
      <c r="E2" s="198"/>
      <c r="F2" s="200"/>
    </row>
    <row r="3" spans="1:6" ht="19.5" thickBot="1" x14ac:dyDescent="0.45">
      <c r="A3" s="116"/>
      <c r="B3" s="65" t="s">
        <v>5</v>
      </c>
      <c r="C3" s="117" t="s">
        <v>101</v>
      </c>
      <c r="D3" s="65" t="s">
        <v>7</v>
      </c>
      <c r="E3" s="65" t="s">
        <v>102</v>
      </c>
      <c r="F3" s="200"/>
    </row>
    <row r="4" spans="1:6" x14ac:dyDescent="0.4">
      <c r="A4" s="116"/>
      <c r="B4" s="118" t="s">
        <v>12</v>
      </c>
      <c r="C4" s="119" t="s">
        <v>103</v>
      </c>
      <c r="D4" s="120" t="s">
        <v>104</v>
      </c>
      <c r="E4" s="118" t="s">
        <v>105</v>
      </c>
    </row>
    <row r="5" spans="1:6" hidden="1" x14ac:dyDescent="0.4">
      <c r="A5" s="116"/>
      <c r="B5" s="121" t="s">
        <v>12</v>
      </c>
      <c r="C5" s="122" t="s">
        <v>103</v>
      </c>
      <c r="D5" s="123" t="s">
        <v>106</v>
      </c>
      <c r="E5" s="121" t="s">
        <v>107</v>
      </c>
      <c r="F5" s="201"/>
    </row>
    <row r="6" spans="1:6" x14ac:dyDescent="0.4">
      <c r="A6" s="116"/>
      <c r="B6" s="124" t="s">
        <v>12</v>
      </c>
      <c r="C6" s="125" t="s">
        <v>103</v>
      </c>
      <c r="D6" s="126" t="s">
        <v>108</v>
      </c>
      <c r="E6" s="124" t="s">
        <v>109</v>
      </c>
    </row>
    <row r="7" spans="1:6" x14ac:dyDescent="0.4">
      <c r="A7" s="116"/>
      <c r="B7" s="124" t="s">
        <v>12</v>
      </c>
      <c r="C7" s="125" t="s">
        <v>103</v>
      </c>
      <c r="D7" s="126" t="s">
        <v>110</v>
      </c>
      <c r="E7" s="124" t="s">
        <v>111</v>
      </c>
    </row>
    <row r="8" spans="1:6" x14ac:dyDescent="0.4">
      <c r="A8" s="116"/>
      <c r="B8" s="124" t="s">
        <v>12</v>
      </c>
      <c r="C8" s="125" t="s">
        <v>103</v>
      </c>
      <c r="D8" s="126" t="s">
        <v>112</v>
      </c>
      <c r="E8" s="124" t="s">
        <v>113</v>
      </c>
      <c r="F8" s="202"/>
    </row>
    <row r="9" spans="1:6" x14ac:dyDescent="0.4">
      <c r="A9" s="116"/>
      <c r="B9" s="124" t="s">
        <v>12</v>
      </c>
      <c r="C9" s="125" t="s">
        <v>103</v>
      </c>
      <c r="D9" s="126" t="s">
        <v>114</v>
      </c>
      <c r="E9" s="124" t="s">
        <v>115</v>
      </c>
      <c r="F9" s="202"/>
    </row>
    <row r="10" spans="1:6" x14ac:dyDescent="0.4">
      <c r="A10" s="116"/>
      <c r="B10" s="124" t="s">
        <v>12</v>
      </c>
      <c r="C10" s="125" t="s">
        <v>116</v>
      </c>
      <c r="D10" s="126" t="s">
        <v>117</v>
      </c>
      <c r="E10" s="124" t="s">
        <v>118</v>
      </c>
    </row>
    <row r="11" spans="1:6" x14ac:dyDescent="0.4">
      <c r="A11" s="116"/>
      <c r="B11" s="124" t="s">
        <v>12</v>
      </c>
      <c r="C11" s="125" t="s">
        <v>116</v>
      </c>
      <c r="D11" s="126" t="s">
        <v>119</v>
      </c>
      <c r="E11" s="124" t="s">
        <v>120</v>
      </c>
      <c r="F11" s="202"/>
    </row>
    <row r="12" spans="1:6" x14ac:dyDescent="0.4">
      <c r="A12" s="116"/>
      <c r="B12" s="124" t="s">
        <v>12</v>
      </c>
      <c r="C12" s="125" t="s">
        <v>116</v>
      </c>
      <c r="D12" s="126" t="s">
        <v>121</v>
      </c>
      <c r="E12" s="124" t="s">
        <v>122</v>
      </c>
      <c r="F12" s="202"/>
    </row>
    <row r="13" spans="1:6" x14ac:dyDescent="0.4">
      <c r="A13" s="116"/>
      <c r="B13" s="124" t="s">
        <v>12</v>
      </c>
      <c r="C13" s="125" t="s">
        <v>116</v>
      </c>
      <c r="D13" s="126" t="s">
        <v>123</v>
      </c>
      <c r="E13" s="124" t="s">
        <v>124</v>
      </c>
    </row>
    <row r="14" spans="1:6" x14ac:dyDescent="0.4">
      <c r="A14" s="116"/>
      <c r="B14" s="124" t="s">
        <v>12</v>
      </c>
      <c r="C14" s="125" t="s">
        <v>116</v>
      </c>
      <c r="D14" s="126" t="s">
        <v>125</v>
      </c>
      <c r="E14" s="124" t="s">
        <v>126</v>
      </c>
      <c r="F14" s="202"/>
    </row>
    <row r="15" spans="1:6" x14ac:dyDescent="0.4">
      <c r="A15" s="116"/>
      <c r="B15" s="124" t="s">
        <v>12</v>
      </c>
      <c r="C15" s="125" t="s">
        <v>127</v>
      </c>
      <c r="D15" s="126" t="s">
        <v>128</v>
      </c>
      <c r="E15" s="124" t="s">
        <v>129</v>
      </c>
    </row>
    <row r="16" spans="1:6" x14ac:dyDescent="0.4">
      <c r="A16" s="116"/>
      <c r="B16" s="124" t="s">
        <v>12</v>
      </c>
      <c r="C16" s="125" t="s">
        <v>127</v>
      </c>
      <c r="D16" s="126" t="s">
        <v>130</v>
      </c>
      <c r="E16" s="124" t="s">
        <v>131</v>
      </c>
      <c r="F16" s="202"/>
    </row>
    <row r="17" spans="1:10" x14ac:dyDescent="0.4">
      <c r="A17" s="116"/>
      <c r="B17" s="124" t="s">
        <v>12</v>
      </c>
      <c r="C17" s="125" t="s">
        <v>127</v>
      </c>
      <c r="D17" s="126" t="s">
        <v>132</v>
      </c>
      <c r="E17" s="124" t="s">
        <v>133</v>
      </c>
      <c r="F17" s="202"/>
    </row>
    <row r="18" spans="1:10" x14ac:dyDescent="0.4">
      <c r="A18" s="116"/>
      <c r="B18" s="124" t="s">
        <v>134</v>
      </c>
      <c r="C18" s="125" t="s">
        <v>127</v>
      </c>
      <c r="D18" s="126" t="s">
        <v>135</v>
      </c>
      <c r="E18" s="124" t="s">
        <v>136</v>
      </c>
    </row>
    <row r="19" spans="1:10" x14ac:dyDescent="0.4">
      <c r="A19" s="116"/>
      <c r="B19" s="124" t="s">
        <v>12</v>
      </c>
      <c r="C19" s="125" t="s">
        <v>127</v>
      </c>
      <c r="D19" s="126" t="s">
        <v>137</v>
      </c>
      <c r="E19" s="124" t="s">
        <v>138</v>
      </c>
    </row>
    <row r="20" spans="1:10" x14ac:dyDescent="0.4">
      <c r="A20" s="116"/>
      <c r="B20" s="124" t="s">
        <v>12</v>
      </c>
      <c r="C20" s="125" t="s">
        <v>127</v>
      </c>
      <c r="D20" s="126" t="s">
        <v>139</v>
      </c>
      <c r="E20" s="124" t="s">
        <v>140</v>
      </c>
      <c r="F20" s="202"/>
    </row>
    <row r="21" spans="1:10" x14ac:dyDescent="0.4">
      <c r="A21" s="116"/>
      <c r="B21" s="124" t="s">
        <v>12</v>
      </c>
      <c r="C21" s="125" t="s">
        <v>141</v>
      </c>
      <c r="D21" s="126" t="s">
        <v>142</v>
      </c>
      <c r="E21" s="124" t="s">
        <v>143</v>
      </c>
    </row>
    <row r="22" spans="1:10" x14ac:dyDescent="0.4">
      <c r="A22" s="116"/>
      <c r="B22" s="124" t="s">
        <v>12</v>
      </c>
      <c r="C22" s="125" t="s">
        <v>141</v>
      </c>
      <c r="D22" s="126" t="s">
        <v>144</v>
      </c>
      <c r="E22" s="124" t="s">
        <v>145</v>
      </c>
    </row>
    <row r="23" spans="1:10" x14ac:dyDescent="0.4">
      <c r="A23" s="116"/>
      <c r="B23" s="124" t="s">
        <v>12</v>
      </c>
      <c r="C23" s="125" t="s">
        <v>141</v>
      </c>
      <c r="D23" s="126" t="s">
        <v>146</v>
      </c>
      <c r="E23" s="124" t="s">
        <v>147</v>
      </c>
    </row>
    <row r="24" spans="1:10" x14ac:dyDescent="0.4">
      <c r="A24" s="116"/>
      <c r="B24" s="124" t="s">
        <v>12</v>
      </c>
      <c r="C24" s="125" t="s">
        <v>148</v>
      </c>
      <c r="D24" s="126" t="s">
        <v>149</v>
      </c>
      <c r="E24" s="124" t="s">
        <v>150</v>
      </c>
    </row>
    <row r="25" spans="1:10" x14ac:dyDescent="0.4">
      <c r="A25" s="116"/>
      <c r="B25" s="124" t="s">
        <v>12</v>
      </c>
      <c r="C25" s="125" t="s">
        <v>148</v>
      </c>
      <c r="D25" s="126" t="s">
        <v>151</v>
      </c>
      <c r="E25" s="124" t="s">
        <v>152</v>
      </c>
    </row>
    <row r="26" spans="1:10" hidden="1" x14ac:dyDescent="0.4">
      <c r="A26" s="116"/>
      <c r="B26" s="121" t="s">
        <v>12</v>
      </c>
      <c r="C26" s="122" t="s">
        <v>148</v>
      </c>
      <c r="D26" s="123" t="s">
        <v>153</v>
      </c>
      <c r="E26" s="121" t="s">
        <v>154</v>
      </c>
      <c r="F26" s="201"/>
    </row>
    <row r="27" spans="1:10" x14ac:dyDescent="0.4">
      <c r="A27" s="116"/>
      <c r="B27" s="124" t="s">
        <v>12</v>
      </c>
      <c r="C27" s="125" t="s">
        <v>148</v>
      </c>
      <c r="D27" s="126" t="s">
        <v>155</v>
      </c>
      <c r="E27" s="124" t="s">
        <v>156</v>
      </c>
    </row>
    <row r="28" spans="1:10" x14ac:dyDescent="0.4">
      <c r="A28" s="116"/>
      <c r="B28" s="124" t="s">
        <v>12</v>
      </c>
      <c r="C28" s="125" t="s">
        <v>148</v>
      </c>
      <c r="D28" s="126" t="s">
        <v>157</v>
      </c>
      <c r="E28" s="124" t="s">
        <v>158</v>
      </c>
    </row>
    <row r="29" spans="1:10" x14ac:dyDescent="0.4">
      <c r="A29" s="116"/>
      <c r="B29" s="124" t="s">
        <v>12</v>
      </c>
      <c r="C29" s="125" t="s">
        <v>159</v>
      </c>
      <c r="D29" s="126" t="s">
        <v>160</v>
      </c>
      <c r="E29" s="124" t="s">
        <v>161</v>
      </c>
    </row>
    <row r="30" spans="1:10" x14ac:dyDescent="0.4">
      <c r="A30" s="116"/>
      <c r="B30" s="124" t="s">
        <v>12</v>
      </c>
      <c r="C30" s="125" t="s">
        <v>159</v>
      </c>
      <c r="D30" s="126" t="s">
        <v>162</v>
      </c>
      <c r="E30" s="124" t="s">
        <v>163</v>
      </c>
    </row>
    <row r="31" spans="1:10" x14ac:dyDescent="0.4">
      <c r="A31" s="116"/>
      <c r="B31" s="124" t="s">
        <v>12</v>
      </c>
      <c r="C31" s="125" t="s">
        <v>159</v>
      </c>
      <c r="D31" s="126" t="s">
        <v>164</v>
      </c>
      <c r="E31" s="124" t="s">
        <v>165</v>
      </c>
    </row>
    <row r="32" spans="1:10" hidden="1" x14ac:dyDescent="0.4">
      <c r="A32" s="116"/>
      <c r="B32" s="121" t="s">
        <v>12</v>
      </c>
      <c r="C32" s="122" t="s">
        <v>166</v>
      </c>
      <c r="D32" s="123" t="s">
        <v>167</v>
      </c>
      <c r="E32" s="121" t="s">
        <v>168</v>
      </c>
      <c r="G32" s="127"/>
      <c r="H32" s="127"/>
      <c r="I32" s="127"/>
      <c r="J32" s="127"/>
    </row>
    <row r="33" spans="1:10" x14ac:dyDescent="0.4">
      <c r="A33" s="116"/>
      <c r="B33" s="124" t="s">
        <v>12</v>
      </c>
      <c r="C33" s="125" t="s">
        <v>166</v>
      </c>
      <c r="D33" s="126" t="s">
        <v>169</v>
      </c>
      <c r="E33" s="124" t="s">
        <v>170</v>
      </c>
    </row>
    <row r="34" spans="1:10" hidden="1" x14ac:dyDescent="0.4">
      <c r="A34" s="116"/>
      <c r="B34" s="121" t="s">
        <v>12</v>
      </c>
      <c r="C34" s="122" t="s">
        <v>166</v>
      </c>
      <c r="D34" s="123" t="s">
        <v>171</v>
      </c>
      <c r="E34" s="121" t="s">
        <v>172</v>
      </c>
      <c r="G34" s="127"/>
      <c r="H34" s="127"/>
      <c r="I34" s="127"/>
      <c r="J34" s="127"/>
    </row>
    <row r="35" spans="1:10" x14ac:dyDescent="0.4">
      <c r="A35" s="116"/>
      <c r="B35" s="124" t="s">
        <v>12</v>
      </c>
      <c r="C35" s="125" t="s">
        <v>166</v>
      </c>
      <c r="D35" s="126" t="s">
        <v>173</v>
      </c>
      <c r="E35" s="124" t="s">
        <v>174</v>
      </c>
    </row>
    <row r="36" spans="1:10" hidden="1" x14ac:dyDescent="0.4">
      <c r="A36" s="116"/>
      <c r="B36" s="121" t="s">
        <v>12</v>
      </c>
      <c r="C36" s="122" t="s">
        <v>166</v>
      </c>
      <c r="D36" s="123" t="s">
        <v>175</v>
      </c>
      <c r="E36" s="121" t="s">
        <v>176</v>
      </c>
      <c r="F36" s="201"/>
    </row>
    <row r="37" spans="1:10" x14ac:dyDescent="0.4">
      <c r="A37" s="116"/>
      <c r="B37" s="124" t="s">
        <v>12</v>
      </c>
      <c r="C37" s="125" t="s">
        <v>177</v>
      </c>
      <c r="D37" s="126" t="s">
        <v>178</v>
      </c>
      <c r="E37" s="124" t="s">
        <v>179</v>
      </c>
    </row>
    <row r="38" spans="1:10" x14ac:dyDescent="0.4">
      <c r="A38" s="116"/>
      <c r="B38" s="124" t="s">
        <v>12</v>
      </c>
      <c r="C38" s="125" t="s">
        <v>177</v>
      </c>
      <c r="D38" s="126" t="s">
        <v>180</v>
      </c>
      <c r="E38" s="124" t="s">
        <v>179</v>
      </c>
    </row>
    <row r="39" spans="1:10" x14ac:dyDescent="0.4">
      <c r="A39" s="116"/>
      <c r="B39" s="124" t="s">
        <v>134</v>
      </c>
      <c r="C39" s="128" t="s">
        <v>181</v>
      </c>
      <c r="D39" s="126" t="s">
        <v>182</v>
      </c>
      <c r="E39" s="124" t="s">
        <v>183</v>
      </c>
    </row>
    <row r="40" spans="1:10" x14ac:dyDescent="0.4">
      <c r="A40" s="116"/>
      <c r="B40" s="124" t="s">
        <v>134</v>
      </c>
      <c r="C40" s="128" t="s">
        <v>181</v>
      </c>
      <c r="D40" s="126" t="s">
        <v>184</v>
      </c>
      <c r="E40" s="124" t="s">
        <v>185</v>
      </c>
    </row>
    <row r="41" spans="1:10" ht="19.5" thickBot="1" x14ac:dyDescent="0.45">
      <c r="A41" s="116"/>
      <c r="B41" s="129" t="s">
        <v>134</v>
      </c>
      <c r="C41" s="130" t="s">
        <v>181</v>
      </c>
      <c r="D41" s="131" t="s">
        <v>186</v>
      </c>
      <c r="E41" s="129" t="s">
        <v>187</v>
      </c>
    </row>
    <row r="42" spans="1:10" x14ac:dyDescent="0.4">
      <c r="A42" s="116"/>
      <c r="B42" s="118" t="s">
        <v>188</v>
      </c>
      <c r="C42" s="119" t="s">
        <v>189</v>
      </c>
      <c r="D42" s="120" t="s">
        <v>190</v>
      </c>
      <c r="E42" s="118" t="s">
        <v>191</v>
      </c>
    </row>
    <row r="43" spans="1:10" x14ac:dyDescent="0.4">
      <c r="A43" s="116"/>
      <c r="B43" s="124" t="s">
        <v>188</v>
      </c>
      <c r="C43" s="125" t="s">
        <v>192</v>
      </c>
      <c r="D43" s="126" t="s">
        <v>193</v>
      </c>
      <c r="E43" s="124" t="s">
        <v>194</v>
      </c>
      <c r="F43" s="201"/>
    </row>
    <row r="44" spans="1:10" x14ac:dyDescent="0.4">
      <c r="A44" s="116"/>
      <c r="B44" s="124" t="s">
        <v>188</v>
      </c>
      <c r="C44" s="125" t="s">
        <v>195</v>
      </c>
      <c r="D44" s="126" t="s">
        <v>196</v>
      </c>
      <c r="E44" s="124" t="s">
        <v>197</v>
      </c>
    </row>
    <row r="45" spans="1:10" x14ac:dyDescent="0.4">
      <c r="A45" s="116"/>
      <c r="B45" s="124" t="s">
        <v>188</v>
      </c>
      <c r="C45" s="125" t="s">
        <v>141</v>
      </c>
      <c r="D45" s="126" t="s">
        <v>198</v>
      </c>
      <c r="E45" s="124" t="s">
        <v>199</v>
      </c>
    </row>
    <row r="46" spans="1:10" x14ac:dyDescent="0.4">
      <c r="A46" s="116"/>
      <c r="B46" s="124" t="s">
        <v>188</v>
      </c>
      <c r="C46" s="125" t="s">
        <v>141</v>
      </c>
      <c r="D46" s="126" t="s">
        <v>200</v>
      </c>
      <c r="E46" s="124" t="s">
        <v>201</v>
      </c>
    </row>
    <row r="47" spans="1:10" ht="19.5" thickBot="1" x14ac:dyDescent="0.45">
      <c r="A47" s="116"/>
      <c r="B47" s="132" t="s">
        <v>188</v>
      </c>
      <c r="C47" s="133" t="s">
        <v>141</v>
      </c>
      <c r="D47" s="134" t="s">
        <v>146</v>
      </c>
      <c r="E47" s="132" t="s">
        <v>202</v>
      </c>
    </row>
    <row r="48" spans="1:10" x14ac:dyDescent="0.4">
      <c r="A48" s="116"/>
      <c r="B48" s="135" t="s">
        <v>26</v>
      </c>
      <c r="C48" s="136" t="s">
        <v>189</v>
      </c>
      <c r="D48" s="120" t="s">
        <v>203</v>
      </c>
      <c r="E48" s="118" t="s">
        <v>204</v>
      </c>
    </row>
    <row r="49" spans="1:6" x14ac:dyDescent="0.4">
      <c r="A49" s="116"/>
      <c r="B49" s="124" t="s">
        <v>26</v>
      </c>
      <c r="C49" s="126" t="s">
        <v>189</v>
      </c>
      <c r="D49" s="137" t="s">
        <v>205</v>
      </c>
      <c r="E49" s="138" t="s">
        <v>206</v>
      </c>
    </row>
    <row r="50" spans="1:6" x14ac:dyDescent="0.4">
      <c r="A50" s="116"/>
      <c r="B50" s="138" t="s">
        <v>26</v>
      </c>
      <c r="C50" s="139" t="s">
        <v>189</v>
      </c>
      <c r="D50" s="137" t="s">
        <v>207</v>
      </c>
      <c r="E50" s="138" t="s">
        <v>208</v>
      </c>
    </row>
    <row r="51" spans="1:6" x14ac:dyDescent="0.4">
      <c r="A51" s="116"/>
      <c r="B51" s="124" t="s">
        <v>26</v>
      </c>
      <c r="C51" s="125" t="s">
        <v>209</v>
      </c>
      <c r="D51" s="126" t="s">
        <v>210</v>
      </c>
      <c r="E51" s="124" t="s">
        <v>211</v>
      </c>
    </row>
    <row r="52" spans="1:6" x14ac:dyDescent="0.4">
      <c r="A52" s="116"/>
      <c r="B52" s="124" t="s">
        <v>26</v>
      </c>
      <c r="C52" s="125" t="s">
        <v>209</v>
      </c>
      <c r="D52" s="126" t="s">
        <v>212</v>
      </c>
      <c r="E52" s="124" t="s">
        <v>213</v>
      </c>
    </row>
    <row r="53" spans="1:6" x14ac:dyDescent="0.4">
      <c r="A53" s="116"/>
      <c r="B53" s="124" t="s">
        <v>26</v>
      </c>
      <c r="C53" s="125" t="s">
        <v>209</v>
      </c>
      <c r="D53" s="126" t="s">
        <v>214</v>
      </c>
      <c r="E53" s="124" t="s">
        <v>215</v>
      </c>
    </row>
    <row r="54" spans="1:6" ht="19.5" thickBot="1" x14ac:dyDescent="0.45">
      <c r="A54" s="116"/>
      <c r="B54" s="129" t="s">
        <v>26</v>
      </c>
      <c r="C54" s="133" t="s">
        <v>195</v>
      </c>
      <c r="D54" s="134" t="s">
        <v>216</v>
      </c>
      <c r="E54" s="132" t="s">
        <v>217</v>
      </c>
    </row>
    <row r="55" spans="1:6" x14ac:dyDescent="0.4">
      <c r="A55" s="116"/>
      <c r="B55" s="118" t="s">
        <v>218</v>
      </c>
      <c r="C55" s="140" t="s">
        <v>195</v>
      </c>
      <c r="D55" s="141" t="s">
        <v>219</v>
      </c>
      <c r="E55" s="118" t="s">
        <v>220</v>
      </c>
    </row>
    <row r="56" spans="1:6" x14ac:dyDescent="0.4">
      <c r="A56" s="116"/>
      <c r="B56" s="124" t="s">
        <v>218</v>
      </c>
      <c r="C56" s="142" t="s">
        <v>195</v>
      </c>
      <c r="D56" s="126" t="s">
        <v>221</v>
      </c>
      <c r="E56" s="124" t="s">
        <v>222</v>
      </c>
    </row>
    <row r="57" spans="1:6" x14ac:dyDescent="0.4">
      <c r="A57" s="116"/>
      <c r="B57" s="124" t="s">
        <v>218</v>
      </c>
      <c r="C57" s="125" t="s">
        <v>195</v>
      </c>
      <c r="D57" s="126" t="s">
        <v>196</v>
      </c>
      <c r="E57" s="124" t="s">
        <v>223</v>
      </c>
    </row>
    <row r="58" spans="1:6" x14ac:dyDescent="0.4">
      <c r="A58" s="116"/>
      <c r="B58" s="124" t="s">
        <v>218</v>
      </c>
      <c r="C58" s="143" t="s">
        <v>224</v>
      </c>
      <c r="D58" s="137" t="s">
        <v>225</v>
      </c>
      <c r="E58" s="138" t="s">
        <v>226</v>
      </c>
    </row>
    <row r="59" spans="1:6" x14ac:dyDescent="0.4">
      <c r="A59" s="116"/>
      <c r="B59" s="124" t="s">
        <v>15</v>
      </c>
      <c r="C59" s="142" t="s">
        <v>224</v>
      </c>
      <c r="D59" s="126" t="s">
        <v>227</v>
      </c>
      <c r="E59" s="124" t="s">
        <v>228</v>
      </c>
    </row>
    <row r="60" spans="1:6" x14ac:dyDescent="0.4">
      <c r="A60" s="116"/>
      <c r="B60" s="124" t="s">
        <v>15</v>
      </c>
      <c r="C60" s="142" t="s">
        <v>224</v>
      </c>
      <c r="D60" s="126" t="s">
        <v>229</v>
      </c>
      <c r="E60" s="124" t="s">
        <v>230</v>
      </c>
    </row>
    <row r="61" spans="1:6" x14ac:dyDescent="0.4">
      <c r="A61" s="116"/>
      <c r="B61" s="124" t="s">
        <v>15</v>
      </c>
      <c r="C61" s="142" t="s">
        <v>224</v>
      </c>
      <c r="D61" s="126" t="s">
        <v>231</v>
      </c>
      <c r="E61" s="124" t="s">
        <v>232</v>
      </c>
    </row>
    <row r="62" spans="1:6" ht="19.5" thickBot="1" x14ac:dyDescent="0.45">
      <c r="A62" s="116"/>
      <c r="B62" s="132" t="s">
        <v>15</v>
      </c>
      <c r="C62" s="144" t="s">
        <v>189</v>
      </c>
      <c r="D62" s="134" t="s">
        <v>203</v>
      </c>
      <c r="E62" s="132" t="s">
        <v>191</v>
      </c>
    </row>
    <row r="63" spans="1:6" hidden="1" x14ac:dyDescent="0.4">
      <c r="A63" s="116"/>
      <c r="B63" s="145" t="s">
        <v>20</v>
      </c>
      <c r="C63" s="146" t="s">
        <v>103</v>
      </c>
      <c r="D63" s="147" t="s">
        <v>114</v>
      </c>
      <c r="E63" s="148" t="s">
        <v>233</v>
      </c>
      <c r="F63" s="201"/>
    </row>
    <row r="64" spans="1:6" x14ac:dyDescent="0.4">
      <c r="A64" s="116"/>
      <c r="B64" s="124" t="s">
        <v>20</v>
      </c>
      <c r="C64" s="125" t="s">
        <v>189</v>
      </c>
      <c r="D64" s="126" t="s">
        <v>234</v>
      </c>
      <c r="E64" s="124" t="s">
        <v>235</v>
      </c>
    </row>
    <row r="65" spans="1:6" x14ac:dyDescent="0.4">
      <c r="A65" s="116"/>
      <c r="B65" s="124" t="s">
        <v>236</v>
      </c>
      <c r="C65" s="125" t="s">
        <v>189</v>
      </c>
      <c r="D65" s="126" t="s">
        <v>237</v>
      </c>
      <c r="E65" s="124" t="s">
        <v>238</v>
      </c>
    </row>
    <row r="66" spans="1:6" x14ac:dyDescent="0.4">
      <c r="A66" s="116"/>
      <c r="B66" s="124" t="s">
        <v>20</v>
      </c>
      <c r="C66" s="125" t="s">
        <v>189</v>
      </c>
      <c r="D66" s="126" t="s">
        <v>203</v>
      </c>
      <c r="E66" s="124" t="s">
        <v>239</v>
      </c>
    </row>
    <row r="67" spans="1:6" x14ac:dyDescent="0.4">
      <c r="A67" s="116"/>
      <c r="B67" s="124" t="s">
        <v>20</v>
      </c>
      <c r="C67" s="125" t="s">
        <v>209</v>
      </c>
      <c r="D67" s="126" t="s">
        <v>240</v>
      </c>
      <c r="E67" s="124" t="s">
        <v>241</v>
      </c>
      <c r="F67" s="203"/>
    </row>
    <row r="68" spans="1:6" ht="19.5" thickBot="1" x14ac:dyDescent="0.45">
      <c r="A68" s="116"/>
      <c r="B68" s="132" t="s">
        <v>20</v>
      </c>
      <c r="C68" s="133" t="s">
        <v>195</v>
      </c>
      <c r="D68" s="134" t="s">
        <v>242</v>
      </c>
      <c r="E68" s="132" t="s">
        <v>197</v>
      </c>
    </row>
    <row r="69" spans="1:6" ht="19.5" thickBot="1" x14ac:dyDescent="0.45">
      <c r="A69" s="116"/>
      <c r="B69" s="65" t="s">
        <v>218</v>
      </c>
      <c r="C69" s="149" t="s">
        <v>243</v>
      </c>
      <c r="D69" s="150" t="s">
        <v>244</v>
      </c>
      <c r="E69" s="65" t="s">
        <v>245</v>
      </c>
    </row>
    <row r="71" spans="1:6" x14ac:dyDescent="0.4">
      <c r="D71" s="151" t="s">
        <v>246</v>
      </c>
    </row>
    <row r="73" spans="1:6" s="199" customFormat="1" x14ac:dyDescent="0.4">
      <c r="C73" s="205"/>
    </row>
    <row r="74" spans="1:6" s="199" customFormat="1" x14ac:dyDescent="0.4">
      <c r="B74" s="204"/>
      <c r="C74" s="206"/>
      <c r="D74" s="204"/>
      <c r="E74" s="204"/>
      <c r="F74" s="204"/>
    </row>
    <row r="75" spans="1:6" s="199" customFormat="1" x14ac:dyDescent="0.4">
      <c r="B75" s="202"/>
      <c r="C75" s="205"/>
    </row>
    <row r="76" spans="1:6" s="199" customFormat="1" x14ac:dyDescent="0.4">
      <c r="B76" s="207"/>
      <c r="C76" s="205"/>
    </row>
    <row r="77" spans="1:6" s="199" customFormat="1" x14ac:dyDescent="0.4">
      <c r="B77" s="207"/>
      <c r="C77" s="205"/>
    </row>
  </sheetData>
  <autoFilter ref="B3:E3"/>
  <mergeCells count="1">
    <mergeCell ref="B2:E2"/>
  </mergeCells>
  <phoneticPr fontId="1"/>
  <printOptions horizontalCentered="1"/>
  <pageMargins left="0.31496062992125984" right="0.31496062992125984" top="0.55118110236220474" bottom="0.19685039370078741" header="0.31496062992125984" footer="0.31496062992125984"/>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履修計画書</vt:lpstr>
      <vt:lpstr>【参考】その他の科目2022</vt:lpstr>
      <vt:lpstr>【参考】その他の科目2022!Print_Area</vt:lpstr>
      <vt:lpstr>【参考】その他の科目2022!Print_Titles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msaito</dc:creator>
  <cp:lastModifiedBy>Windows User</cp:lastModifiedBy>
  <dcterms:created xsi:type="dcterms:W3CDTF">2021-03-23T01:42:39Z</dcterms:created>
  <dcterms:modified xsi:type="dcterms:W3CDTF">2022-04-07T10:18:21Z</dcterms:modified>
</cp:coreProperties>
</file>